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15" windowWidth="11880" windowHeight="6660" tabRatio="909" firstSheet="1" activeTab="11"/>
  </bookViews>
  <sheets>
    <sheet name="1- resumé équipes " sheetId="6" r:id="rId1"/>
    <sheet name="2- coût total projet " sheetId="1" r:id="rId2"/>
    <sheet name="3- détails équipe 1" sheetId="7" r:id="rId3"/>
    <sheet name="3- détails équipe 2" sheetId="17" r:id="rId4"/>
    <sheet name="3- détails équipe 3" sheetId="24" r:id="rId5"/>
    <sheet name="3- détails équipe 4" sheetId="23" r:id="rId6"/>
    <sheet name="3- détails équipe 5" sheetId="22" r:id="rId7"/>
    <sheet name="3- détails équipe 6" sheetId="19" r:id="rId8"/>
    <sheet name="3- détails équipe 7" sheetId="21" r:id="rId9"/>
    <sheet name="3- détails équipe 8" sheetId="20" r:id="rId10"/>
    <sheet name="3- détails équipe 9" sheetId="18" r:id="rId11"/>
    <sheet name="3- détails équipe 10" sheetId="25" r:id="rId12"/>
    <sheet name="Feuil1" sheetId="26" r:id="rId13"/>
  </sheets>
  <definedNames>
    <definedName name="_xlnm.Print_Area" localSheetId="1">'2- coût total projet '!$A$1:$C$36</definedName>
    <definedName name="_xlnm.Print_Area" localSheetId="2">'3- détails équipe 1'!$A$1:$C$46</definedName>
    <definedName name="_xlnm.Print_Area" localSheetId="11">'3- détails équipe 10'!$A$1:$C$47</definedName>
    <definedName name="_xlnm.Print_Area" localSheetId="3">'3- détails équipe 2'!$A$1:$C$48</definedName>
    <definedName name="_xlnm.Print_Area" localSheetId="4">'3- détails équipe 3'!$A$1:$C$47</definedName>
    <definedName name="_xlnm.Print_Area" localSheetId="5">'3- détails équipe 4'!$A$1:$C$46</definedName>
    <definedName name="_xlnm.Print_Area" localSheetId="6">'3- détails équipe 5'!$A$1:$C$47</definedName>
    <definedName name="_xlnm.Print_Area" localSheetId="7">'3- détails équipe 6'!$A$1:$C$47</definedName>
    <definedName name="_xlnm.Print_Area" localSheetId="8">'3- détails équipe 7'!$A$1:$C$47</definedName>
    <definedName name="_xlnm.Print_Area" localSheetId="9">'3- détails équipe 8'!$A$1:$C$47</definedName>
    <definedName name="_xlnm.Print_Area" localSheetId="10">'3- détails équipe 9'!$A$1:$C$47</definedName>
  </definedNames>
  <calcPr calcId="144525" fullPrecision="0"/>
</workbook>
</file>

<file path=xl/calcChain.xml><?xml version="1.0" encoding="utf-8"?>
<calcChain xmlns="http://schemas.openxmlformats.org/spreadsheetml/2006/main">
  <c r="G23" i="6" l="1"/>
  <c r="C33" i="7"/>
  <c r="C33" i="17"/>
  <c r="C33" i="24"/>
  <c r="C22" i="7" l="1"/>
  <c r="A2" i="7" l="1"/>
  <c r="A2" i="1" l="1"/>
  <c r="A2" i="25"/>
  <c r="A2" i="18"/>
  <c r="A2" i="20"/>
  <c r="A2" i="21"/>
  <c r="A2" i="19"/>
  <c r="A2" i="22"/>
  <c r="A2" i="23"/>
  <c r="A2" i="24"/>
  <c r="A2" i="17"/>
  <c r="A23" i="6"/>
  <c r="A22" i="6"/>
  <c r="A21" i="6"/>
  <c r="A20" i="6"/>
  <c r="A19" i="6"/>
  <c r="A18" i="6"/>
  <c r="A17" i="6"/>
  <c r="A16" i="6"/>
  <c r="A15" i="6"/>
  <c r="A14" i="6"/>
  <c r="B18" i="7"/>
  <c r="B18" i="17"/>
  <c r="B18" i="24"/>
  <c r="B16" i="6" s="1"/>
  <c r="B17" i="23"/>
  <c r="B18" i="22"/>
  <c r="B18" i="19"/>
  <c r="B18" i="21"/>
  <c r="B20" i="6" s="1"/>
  <c r="B18" i="20"/>
  <c r="B18" i="18"/>
  <c r="B22" i="6" s="1"/>
  <c r="B18" i="25"/>
  <c r="M15" i="6"/>
  <c r="I23" i="6"/>
  <c r="I22" i="6"/>
  <c r="I21" i="6"/>
  <c r="I20" i="6"/>
  <c r="I19" i="6"/>
  <c r="I18" i="6"/>
  <c r="I17" i="6"/>
  <c r="I16" i="6"/>
  <c r="I15" i="6"/>
  <c r="I14" i="6"/>
  <c r="H23" i="6"/>
  <c r="H22" i="6"/>
  <c r="H21" i="6"/>
  <c r="H20" i="6"/>
  <c r="H19" i="6"/>
  <c r="H18" i="6"/>
  <c r="H17" i="6"/>
  <c r="H16" i="6"/>
  <c r="H15" i="6"/>
  <c r="H14" i="6"/>
  <c r="B22" i="7"/>
  <c r="C14" i="6" s="1"/>
  <c r="C28" i="25"/>
  <c r="B28" i="25"/>
  <c r="F23" i="6" s="1"/>
  <c r="C22" i="25"/>
  <c r="B22" i="25"/>
  <c r="C23" i="6" s="1"/>
  <c r="C28" i="24"/>
  <c r="G16" i="6" s="1"/>
  <c r="B28" i="24"/>
  <c r="F16" i="6" s="1"/>
  <c r="C22" i="24"/>
  <c r="B22" i="24"/>
  <c r="C16" i="6" s="1"/>
  <c r="C28" i="23"/>
  <c r="G17" i="6" s="1"/>
  <c r="B28" i="23"/>
  <c r="F17" i="6" s="1"/>
  <c r="C22" i="23"/>
  <c r="C33" i="23" s="1"/>
  <c r="B22" i="23"/>
  <c r="C17" i="6" s="1"/>
  <c r="C28" i="22"/>
  <c r="G18" i="6" s="1"/>
  <c r="B28" i="22"/>
  <c r="F18" i="6" s="1"/>
  <c r="C22" i="22"/>
  <c r="E18" i="6" s="1"/>
  <c r="B22" i="22"/>
  <c r="C18" i="6" s="1"/>
  <c r="C28" i="21"/>
  <c r="G20" i="6" s="1"/>
  <c r="B28" i="21"/>
  <c r="C22" i="21"/>
  <c r="E20" i="6" s="1"/>
  <c r="B22" i="21"/>
  <c r="C20" i="6" s="1"/>
  <c r="C28" i="20"/>
  <c r="G21" i="6" s="1"/>
  <c r="B28" i="20"/>
  <c r="F21" i="6" s="1"/>
  <c r="C22" i="20"/>
  <c r="B22" i="20"/>
  <c r="C21" i="6" s="1"/>
  <c r="C28" i="19"/>
  <c r="G19" i="6" s="1"/>
  <c r="B28" i="19"/>
  <c r="F19" i="6" s="1"/>
  <c r="C22" i="19"/>
  <c r="E19" i="6" s="1"/>
  <c r="K19" i="6" s="1"/>
  <c r="B22" i="19"/>
  <c r="C19" i="6" s="1"/>
  <c r="C28" i="18"/>
  <c r="G22" i="6" s="1"/>
  <c r="B28" i="18"/>
  <c r="F22" i="6" s="1"/>
  <c r="C22" i="18"/>
  <c r="E22" i="6" s="1"/>
  <c r="B22" i="18"/>
  <c r="C22" i="6" s="1"/>
  <c r="C28" i="17"/>
  <c r="G15" i="6" s="1"/>
  <c r="B28" i="17"/>
  <c r="C22" i="17"/>
  <c r="B22" i="17"/>
  <c r="C15" i="6" s="1"/>
  <c r="C28" i="7"/>
  <c r="B28" i="7"/>
  <c r="F14" i="6" s="1"/>
  <c r="B4" i="1"/>
  <c r="B3" i="17" s="1"/>
  <c r="E14" i="6"/>
  <c r="B8" i="1"/>
  <c r="B7" i="1"/>
  <c r="B6" i="1"/>
  <c r="B5" i="1"/>
  <c r="B4" i="20" s="1"/>
  <c r="M14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K18" i="6" l="1"/>
  <c r="E17" i="6"/>
  <c r="K20" i="6"/>
  <c r="K17" i="6"/>
  <c r="B33" i="7"/>
  <c r="K22" i="6"/>
  <c r="G14" i="6"/>
  <c r="K14" i="6" s="1"/>
  <c r="B38" i="7"/>
  <c r="L14" i="6" s="1"/>
  <c r="B4" i="25"/>
  <c r="B38" i="24"/>
  <c r="C33" i="25"/>
  <c r="B38" i="25" s="1"/>
  <c r="B33" i="18"/>
  <c r="B19" i="6"/>
  <c r="D19" i="6" s="1"/>
  <c r="B33" i="19"/>
  <c r="B33" i="24"/>
  <c r="B21" i="6"/>
  <c r="D21" i="6" s="1"/>
  <c r="B33" i="20"/>
  <c r="B18" i="6"/>
  <c r="J18" i="6" s="1"/>
  <c r="B33" i="22"/>
  <c r="B33" i="17"/>
  <c r="B38" i="17"/>
  <c r="C33" i="18"/>
  <c r="B38" i="18" s="1"/>
  <c r="B23" i="6"/>
  <c r="D23" i="6" s="1"/>
  <c r="B33" i="25"/>
  <c r="B17" i="6"/>
  <c r="J17" i="6" s="1"/>
  <c r="B33" i="23"/>
  <c r="B14" i="6"/>
  <c r="D14" i="6" s="1"/>
  <c r="C33" i="19"/>
  <c r="B38" i="19" s="1"/>
  <c r="C33" i="20"/>
  <c r="B38" i="20" s="1"/>
  <c r="C33" i="21"/>
  <c r="B38" i="21" s="1"/>
  <c r="C33" i="22"/>
  <c r="B38" i="22" s="1"/>
  <c r="B33" i="21"/>
  <c r="B4" i="18"/>
  <c r="D16" i="6"/>
  <c r="J16" i="6"/>
  <c r="J22" i="6"/>
  <c r="E23" i="6"/>
  <c r="K23" i="6" s="1"/>
  <c r="E21" i="6"/>
  <c r="K21" i="6" s="1"/>
  <c r="D20" i="6"/>
  <c r="B38" i="23"/>
  <c r="L17" i="6" s="1"/>
  <c r="B15" i="6"/>
  <c r="B4" i="24"/>
  <c r="B4" i="19"/>
  <c r="B4" i="21"/>
  <c r="B4" i="23"/>
  <c r="B3" i="20"/>
  <c r="B4" i="17"/>
  <c r="B4" i="22"/>
  <c r="B3" i="24"/>
  <c r="B3" i="19"/>
  <c r="D22" i="6"/>
  <c r="B3" i="22"/>
  <c r="B3" i="23"/>
  <c r="B3" i="18"/>
  <c r="E16" i="6"/>
  <c r="K16" i="6" s="1"/>
  <c r="B3" i="25"/>
  <c r="F15" i="6"/>
  <c r="F20" i="6"/>
  <c r="J20" i="6" s="1"/>
  <c r="I24" i="6"/>
  <c r="C19" i="1" s="1"/>
  <c r="B3" i="21"/>
  <c r="E15" i="6"/>
  <c r="K15" i="6" s="1"/>
  <c r="H24" i="6"/>
  <c r="B19" i="1" s="1"/>
  <c r="C24" i="6"/>
  <c r="B15" i="1" s="1"/>
  <c r="M24" i="6"/>
  <c r="B27" i="1" s="1"/>
  <c r="D18" i="6"/>
  <c r="B41" i="23" l="1"/>
  <c r="B41" i="18"/>
  <c r="L22" i="6"/>
  <c r="J23" i="6"/>
  <c r="J21" i="6"/>
  <c r="L20" i="6"/>
  <c r="B41" i="21"/>
  <c r="J19" i="6"/>
  <c r="B41" i="19"/>
  <c r="L19" i="6"/>
  <c r="D17" i="6"/>
  <c r="J14" i="6"/>
  <c r="G24" i="6"/>
  <c r="C17" i="1" s="1"/>
  <c r="B24" i="6"/>
  <c r="B13" i="1" s="1"/>
  <c r="E24" i="6"/>
  <c r="C15" i="1" s="1"/>
  <c r="N14" i="6"/>
  <c r="N24" i="6" s="1"/>
  <c r="B28" i="1" s="1"/>
  <c r="B42" i="17"/>
  <c r="L15" i="6"/>
  <c r="L23" i="6"/>
  <c r="B41" i="25"/>
  <c r="B41" i="20"/>
  <c r="L21" i="6"/>
  <c r="B41" i="22"/>
  <c r="L18" i="6"/>
  <c r="B41" i="24"/>
  <c r="L16" i="6"/>
  <c r="K24" i="6"/>
  <c r="D15" i="6"/>
  <c r="J15" i="6"/>
  <c r="F24" i="6"/>
  <c r="B17" i="1" s="1"/>
  <c r="J24" i="6" l="1"/>
  <c r="D24" i="6"/>
  <c r="C21" i="1" s="1"/>
  <c r="L24" i="6"/>
  <c r="B26" i="1" s="1"/>
  <c r="B30" i="1" s="1"/>
  <c r="B21" i="1"/>
  <c r="B41" i="7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SI  reversement à équipes alors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<sst xmlns="http://schemas.openxmlformats.org/spreadsheetml/2006/main" count="453" uniqueCount="79">
  <si>
    <t xml:space="preserve"> 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</si>
  <si>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</si>
  <si>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</si>
  <si>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</si>
  <si>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</si>
  <si>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</si>
  <si>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</si>
  <si>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</si>
  <si>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>Total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</si>
  <si>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</si>
  <si>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</si>
  <si>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</si>
  <si>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</si>
  <si>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</si>
  <si>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</si>
  <si>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</si>
  <si>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</si>
  <si>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</si>
  <si>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</si>
  <si>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</si>
  <si>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</si>
  <si>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</si>
  <si>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total dépenses de personnel (fonctionnaires d'état, hospitaliers ou territoriaux )</t>
  </si>
  <si>
    <t>Dépenses de personnel non statutaire</t>
  </si>
  <si>
    <t>total dépenses de personnel non statutaire</t>
  </si>
  <si>
    <t>Veuiller compléter un onglet par équipe</t>
  </si>
  <si>
    <t>Le tableau de synthèse est renseigné automatiquement à partir des données des détails par équipe.</t>
  </si>
  <si>
    <t>total dépenses de fonctionnement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</si>
  <si>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</si>
  <si>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</si>
  <si>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</si>
  <si>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</si>
  <si>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</si>
  <si>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</si>
  <si>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 xml:space="preserve">Dépenses de personnel relatives aux fonctionnaires d'état, hospitaliers, territoriaux ou internationaux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</si>
  <si>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</si>
  <si>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</si>
  <si>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total dépenses de personnel (fonctionnaires d'état, hospitaliers,territoriaux ou internationaux )</t>
  </si>
  <si>
    <t>total dépenses de personnel (fonctionnaires d'état, hospitaliers ,territoriaux ou internationaux)</t>
  </si>
  <si>
    <t>total dépenses de personnel (fonctionnaires d'état, hospitaliers, territoriaux ou internationaux )</t>
  </si>
  <si>
    <t>total dépenses de personnel(fonctionnaires d'état, hospitaliers, territoriaux ou internationaux )</t>
  </si>
  <si>
    <t>total dépenses de personnel (fonctionnaires d'état, hospitaliers, territoriaux ou internationaux)</t>
  </si>
  <si>
    <t>total dépenses de personnel (fonctionnaires d'état, hospitaliers,  territoriaux ou internationaux )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</si>
  <si>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</si>
  <si>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</si>
  <si>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</si>
  <si>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t>Personnel / Staff costs</t>
  </si>
  <si>
    <t>Frais de gestion/overheads</t>
  </si>
  <si>
    <t>Fonctionnement/Running costs</t>
  </si>
  <si>
    <t>Recettes/Revenues</t>
  </si>
  <si>
    <t>subvention demandée-
requested grant</t>
  </si>
  <si>
    <t>coût personnel statutaire -
civil servant costs</t>
  </si>
  <si>
    <t>coût total
personnel -
Staff total costs</t>
  </si>
  <si>
    <t>coût personnel -
non statutaire
staff costs</t>
  </si>
  <si>
    <t>coût total - Total costs</t>
  </si>
  <si>
    <t>Coût total - Total costs</t>
  </si>
  <si>
    <t>autre(s) subvention(s) - other grants</t>
  </si>
  <si>
    <t>autres dont fonds propres -Own budget</t>
  </si>
  <si>
    <t>Titre du projet/Title of the project</t>
  </si>
  <si>
    <t>Nom / Prénom du coordonnateur principal/ Project coordinator</t>
  </si>
  <si>
    <t>Organisme bénéficiaire de la subvention INCa /Funding beneficiary institution</t>
  </si>
  <si>
    <t>Nom / Prénom du représentant légal/Legal representative</t>
  </si>
  <si>
    <t>Nombre d'équipes /  number of Team involved</t>
  </si>
  <si>
    <r>
      <rPr>
        <b/>
        <sz val="12"/>
        <color rgb="FFC00000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2"/>
        <rFont val="Calibri"/>
        <family val="2"/>
      </rPr>
      <t xml:space="preserve">
 *  onglet " résumé équipes" : cet onglet reprend automatiquement les 3 grands types de dépenses : personnel, fonctionnement et frais de gestion 
 *  onglet "coût total projet" : cet onglet reprend automatiquement les données à partir du Résumé équipes
 *  onglet "détails équipe" : vous pouvez renseigner jusqu'à 10 équipes. Au-delà de ce nombre, veuillez contacter iparent@institutcancer.fr</t>
    </r>
  </si>
  <si>
    <t>Appel à projets 2020
"High Risk - High Gain » de recherche en cancérologie pédiatrique
 Annexe financière / Financial annex 
Renseignements administratifs /Administrative details</t>
  </si>
  <si>
    <t>Dépenses de personnel non statutaire (1)</t>
  </si>
  <si>
    <t>Dépenses de fonctionnement (2)</t>
  </si>
  <si>
    <t>Frais de gestion (3)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</si>
  <si>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</si>
  <si>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r>
      <t xml:space="preserve">(3) </t>
    </r>
    <r>
      <rPr>
        <sz val="10"/>
        <color rgb="FF404040"/>
        <rFont val="Calibri"/>
        <family val="2"/>
      </rPr>
      <t xml:space="preserve"> montant éligible s'élevant à un maximum de 4% de l’ensemble du coût total des dépenses éligibles INCa effectivement payées (personnel, fonctionnement, équipement,) </t>
    </r>
  </si>
  <si>
    <r>
      <t xml:space="preserve">(4)  </t>
    </r>
    <r>
      <rPr>
        <sz val="11"/>
        <color rgb="FF404040"/>
        <rFont val="Calibri"/>
        <family val="2"/>
      </rPr>
      <t xml:space="preserve">toute autre ressource (dons, cessions, apport des équipes bénéficaires inclus… ) servant à financer le projet </t>
    </r>
  </si>
  <si>
    <r>
      <rPr>
        <b/>
        <sz val="10"/>
        <color rgb="FF404040"/>
        <rFont val="Calibri"/>
        <family val="2"/>
      </rPr>
      <t>(2) </t>
    </r>
    <r>
      <rPr>
        <sz val="10"/>
        <color rgb="FF404040"/>
        <rFont val="Calibri"/>
        <family val="2"/>
      </rPr>
      <t xml:space="preserve"> achats de fournitures, prestations de services, locations, prestations intellectuelles, études, subventions versées, … (liste non exhaustive)</t>
    </r>
  </si>
  <si>
    <r>
      <rPr>
        <b/>
        <sz val="10"/>
        <color rgb="FF404040"/>
        <rFont val="Calibri"/>
        <family val="2"/>
      </rPr>
      <t xml:space="preserve">(3) </t>
    </r>
    <r>
      <rPr>
        <sz val="10"/>
        <color rgb="FF404040"/>
        <rFont val="Calibri"/>
        <family val="2"/>
      </rPr>
      <t xml:space="preserve"> montant éligible s'élevant à un maximum de 4% de l’ensemble du coût total des dépenses éligibles INCa effectivement payées (personnel, fonctionnement, équipement,) </t>
    </r>
  </si>
  <si>
    <r>
      <rPr>
        <b/>
        <sz val="10"/>
        <color rgb="FF404040"/>
        <rFont val="Calibri"/>
        <family val="2"/>
      </rPr>
      <t xml:space="preserve">(4)  </t>
    </r>
    <r>
      <rPr>
        <sz val="11"/>
        <color rgb="FF404040"/>
        <rFont val="Calibri"/>
        <family val="2"/>
      </rPr>
      <t xml:space="preserve">toute autre ressource (dons, cessions, apport des équipes bénéficaires inclus… ) servant à financer le projet </t>
    </r>
  </si>
  <si>
    <r>
      <rPr>
        <b/>
        <sz val="10"/>
        <color rgb="FF404040"/>
        <rFont val="Calibri"/>
        <family val="2"/>
      </rPr>
      <t xml:space="preserve">(1)  </t>
    </r>
    <r>
      <rPr>
        <sz val="10"/>
        <color rgb="FF404040"/>
        <rFont val="Calibri"/>
        <family val="2"/>
      </rPr>
      <t xml:space="preserve">frais de personnel limité à un seul poste </t>
    </r>
  </si>
  <si>
    <r>
      <t xml:space="preserve">Dépenses de fonctionnement </t>
    </r>
    <r>
      <rPr>
        <b/>
        <sz val="8"/>
        <rFont val="Calibri"/>
        <family val="2"/>
      </rPr>
      <t>(2)</t>
    </r>
  </si>
  <si>
    <r>
      <t xml:space="preserve">(1)  </t>
    </r>
    <r>
      <rPr>
        <sz val="10"/>
        <color rgb="FF404040"/>
        <rFont val="Calibri"/>
        <family val="2"/>
      </rPr>
      <t xml:space="preserve">frais de personnel limité à un seul poste </t>
    </r>
  </si>
  <si>
    <r>
      <t>(2) </t>
    </r>
    <r>
      <rPr>
        <sz val="10"/>
        <color rgb="FF404040"/>
        <rFont val="Calibri"/>
        <family val="2"/>
      </rPr>
      <t xml:space="preserve"> achats de fournitures, prestations de services, locations, prestations intellectuelles, études, subventions versées, … (liste non exhaustive)</t>
    </r>
  </si>
  <si>
    <t>Dépenses de personnel non statutaire(1)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</si>
</sst>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3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b/>
      <sz val="12"/>
      <color rgb="FFC00000"/>
      <name val="Calibri"/>
      <family val="2"/>
    </font>
    <font>
      <b/>
      <sz val="11"/>
      <color rgb="FF404040"/>
      <name val="Calibri"/>
      <family val="2"/>
    </font>
    <font>
      <sz val="11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9" fillId="0" borderId="0" xfId="0" applyFont="1" applyProtection="1"/>
    <xf numFmtId="0" fontId="10" fillId="2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12" fillId="2" borderId="1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9" fillId="4" borderId="3" xfId="0" applyFont="1" applyFill="1" applyBorder="1" applyAlignment="1">
      <alignment wrapText="1"/>
    </xf>
    <xf numFmtId="0" fontId="9" fillId="0" borderId="4" xfId="0" applyFont="1" applyBorder="1" applyProtection="1"/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3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wrapText="1"/>
    </xf>
    <xf numFmtId="165" fontId="10" fillId="0" borderId="6" xfId="0" applyNumberFormat="1" applyFont="1" applyBorder="1" applyAlignment="1" applyProtection="1">
      <alignment horizontal="center" wrapText="1"/>
    </xf>
    <xf numFmtId="164" fontId="14" fillId="5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/>
      <protection locked="0"/>
    </xf>
    <xf numFmtId="165" fontId="12" fillId="0" borderId="7" xfId="0" applyNumberFormat="1" applyFont="1" applyBorder="1" applyAlignment="1" applyProtection="1">
      <alignment horizontal="center"/>
      <protection locked="0"/>
    </xf>
    <xf numFmtId="164" fontId="15" fillId="5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/>
      <protection locked="0"/>
    </xf>
    <xf numFmtId="0" fontId="16" fillId="5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left" wrapText="1" indent="1"/>
    </xf>
    <xf numFmtId="165" fontId="10" fillId="0" borderId="7" xfId="0" applyNumberFormat="1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wrapText="1"/>
    </xf>
    <xf numFmtId="0" fontId="12" fillId="0" borderId="7" xfId="0" applyNumberFormat="1" applyFont="1" applyBorder="1" applyAlignment="1" applyProtection="1">
      <alignment horizont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vertical="center"/>
    </xf>
    <xf numFmtId="0" fontId="12" fillId="0" borderId="7" xfId="0" applyNumberFormat="1" applyFont="1" applyBorder="1" applyAlignment="1" applyProtection="1">
      <alignment horizontal="center"/>
      <protection locked="0"/>
    </xf>
    <xf numFmtId="0" fontId="10" fillId="0" borderId="7" xfId="0" applyNumberFormat="1" applyFont="1" applyBorder="1" applyAlignment="1" applyProtection="1">
      <alignment horizontal="center" wrapText="1"/>
    </xf>
    <xf numFmtId="0" fontId="10" fillId="0" borderId="7" xfId="0" applyNumberFormat="1" applyFont="1" applyBorder="1" applyAlignment="1" applyProtection="1">
      <alignment horizontal="center"/>
    </xf>
    <xf numFmtId="0" fontId="18" fillId="0" borderId="7" xfId="0" applyFont="1" applyBorder="1" applyAlignment="1" applyProtection="1">
      <alignment wrapText="1"/>
    </xf>
    <xf numFmtId="0" fontId="7" fillId="0" borderId="7" xfId="0" applyNumberFormat="1" applyFont="1" applyBorder="1" applyAlignment="1" applyProtection="1">
      <alignment horizontal="center" wrapText="1"/>
    </xf>
    <xf numFmtId="0" fontId="7" fillId="0" borderId="7" xfId="0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8" fillId="0" borderId="7" xfId="0" applyNumberFormat="1" applyFont="1" applyBorder="1" applyAlignment="1" applyProtection="1">
      <alignment horizontal="center" wrapText="1"/>
    </xf>
    <xf numFmtId="0" fontId="12" fillId="0" borderId="7" xfId="0" applyNumberFormat="1" applyFont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wrapText="1"/>
      <protection locked="0"/>
    </xf>
    <xf numFmtId="0" fontId="10" fillId="0" borderId="7" xfId="0" applyNumberFormat="1" applyFont="1" applyBorder="1" applyAlignment="1" applyProtection="1">
      <alignment horizontal="center" wrapText="1"/>
      <protection locked="0"/>
    </xf>
    <xf numFmtId="0" fontId="8" fillId="0" borderId="7" xfId="0" applyNumberFormat="1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wrapText="1"/>
    </xf>
    <xf numFmtId="0" fontId="18" fillId="0" borderId="8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justify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wrapText="1"/>
    </xf>
    <xf numFmtId="0" fontId="10" fillId="0" borderId="10" xfId="0" applyNumberFormat="1" applyFont="1" applyBorder="1" applyAlignment="1" applyProtection="1">
      <alignment horizontal="center" wrapText="1"/>
    </xf>
    <xf numFmtId="0" fontId="7" fillId="0" borderId="11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vertical="top" wrapText="1"/>
    </xf>
    <xf numFmtId="0" fontId="10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9" fillId="0" borderId="9" xfId="0" applyFont="1" applyBorder="1" applyProtection="1"/>
    <xf numFmtId="0" fontId="10" fillId="0" borderId="8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wrapText="1"/>
    </xf>
    <xf numFmtId="0" fontId="10" fillId="0" borderId="0" xfId="0" applyNumberFormat="1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164" fontId="13" fillId="0" borderId="0" xfId="0" applyNumberFormat="1" applyFont="1" applyBorder="1" applyAlignment="1" applyProtection="1">
      <alignment horizontal="center" wrapText="1"/>
    </xf>
    <xf numFmtId="165" fontId="12" fillId="0" borderId="7" xfId="0" applyNumberFormat="1" applyFont="1" applyBorder="1" applyAlignment="1" applyProtection="1">
      <alignment horizontal="center" wrapText="1"/>
    </xf>
    <xf numFmtId="164" fontId="19" fillId="5" borderId="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0" fillId="6" borderId="5" xfId="0" applyFont="1" applyFill="1" applyBorder="1" applyAlignment="1" applyProtection="1">
      <alignment horizontal="left" wrapText="1" indent="1"/>
    </xf>
    <xf numFmtId="165" fontId="10" fillId="7" borderId="8" xfId="0" applyNumberFormat="1" applyFont="1" applyFill="1" applyBorder="1" applyAlignment="1" applyProtection="1">
      <alignment horizontal="center" vertical="center" wrapText="1"/>
    </xf>
    <xf numFmtId="165" fontId="10" fillId="0" borderId="7" xfId="0" applyNumberFormat="1" applyFont="1" applyBorder="1" applyAlignment="1" applyProtection="1">
      <alignment horizontal="center"/>
    </xf>
    <xf numFmtId="164" fontId="15" fillId="5" borderId="7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wrapText="1"/>
    </xf>
    <xf numFmtId="0" fontId="16" fillId="5" borderId="7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vertical="center"/>
    </xf>
    <xf numFmtId="0" fontId="13" fillId="0" borderId="5" xfId="0" applyFont="1" applyBorder="1" applyAlignment="1" applyProtection="1">
      <alignment horizontal="center" wrapText="1"/>
    </xf>
    <xf numFmtId="165" fontId="12" fillId="0" borderId="9" xfId="0" applyNumberFormat="1" applyFont="1" applyBorder="1" applyAlignment="1" applyProtection="1">
      <alignment horizontal="center" wrapText="1"/>
    </xf>
    <xf numFmtId="0" fontId="8" fillId="0" borderId="7" xfId="0" applyFont="1" applyBorder="1" applyProtection="1"/>
    <xf numFmtId="165" fontId="7" fillId="0" borderId="7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wrapText="1"/>
    </xf>
    <xf numFmtId="0" fontId="12" fillId="0" borderId="9" xfId="0" applyFont="1" applyBorder="1" applyAlignment="1" applyProtection="1">
      <alignment wrapText="1"/>
    </xf>
    <xf numFmtId="165" fontId="7" fillId="0" borderId="7" xfId="0" applyNumberFormat="1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left"/>
    </xf>
    <xf numFmtId="0" fontId="9" fillId="0" borderId="5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vertical="top" wrapText="1"/>
    </xf>
    <xf numFmtId="0" fontId="9" fillId="0" borderId="0" xfId="0" applyFont="1" applyBorder="1" applyAlignment="1" applyProtection="1"/>
    <xf numFmtId="0" fontId="9" fillId="6" borderId="16" xfId="0" applyFont="1" applyFill="1" applyBorder="1" applyAlignment="1" applyProtection="1">
      <alignment horizontal="left" vertical="center"/>
    </xf>
    <xf numFmtId="0" fontId="9" fillId="6" borderId="18" xfId="0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vertical="center" wrapText="1"/>
    </xf>
    <xf numFmtId="0" fontId="12" fillId="0" borderId="21" xfId="0" applyNumberFormat="1" applyFont="1" applyBorder="1" applyAlignment="1" applyProtection="1"/>
    <xf numFmtId="0" fontId="12" fillId="0" borderId="12" xfId="0" applyNumberFormat="1" applyFont="1" applyBorder="1" applyAlignment="1" applyProtection="1"/>
    <xf numFmtId="0" fontId="9" fillId="0" borderId="19" xfId="0" applyFont="1" applyBorder="1" applyAlignment="1" applyProtection="1">
      <alignment horizontal="center" vertical="center" wrapText="1"/>
    </xf>
    <xf numFmtId="165" fontId="10" fillId="12" borderId="8" xfId="0" applyNumberFormat="1" applyFont="1" applyFill="1" applyBorder="1" applyAlignment="1" applyProtection="1">
      <alignment horizontal="center" vertical="center" wrapText="1"/>
    </xf>
    <xf numFmtId="165" fontId="10" fillId="11" borderId="5" xfId="0" applyNumberFormat="1" applyFont="1" applyFill="1" applyBorder="1" applyAlignment="1" applyProtection="1">
      <alignment horizontal="center" vertical="center" wrapText="1"/>
    </xf>
    <xf numFmtId="0" fontId="10" fillId="11" borderId="5" xfId="0" applyNumberFormat="1" applyFont="1" applyFill="1" applyBorder="1" applyAlignment="1" applyProtection="1">
      <alignment horizontal="center" vertical="center" wrapText="1"/>
    </xf>
    <xf numFmtId="0" fontId="26" fillId="13" borderId="20" xfId="0" applyFont="1" applyFill="1" applyBorder="1" applyAlignment="1" applyProtection="1">
      <alignment horizontal="right" vertical="center"/>
    </xf>
    <xf numFmtId="0" fontId="11" fillId="13" borderId="3" xfId="0" applyFont="1" applyFill="1" applyBorder="1" applyAlignment="1" applyProtection="1">
      <alignment horizontal="center" vertical="center" wrapText="1"/>
    </xf>
    <xf numFmtId="0" fontId="11" fillId="13" borderId="14" xfId="0" applyFont="1" applyFill="1" applyBorder="1" applyAlignment="1" applyProtection="1">
      <alignment horizontal="center" vertical="center" wrapText="1"/>
    </xf>
    <xf numFmtId="0" fontId="11" fillId="13" borderId="1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/>
    </xf>
    <xf numFmtId="164" fontId="15" fillId="0" borderId="7" xfId="0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0" fontId="32" fillId="0" borderId="0" xfId="0" applyFont="1"/>
    <xf numFmtId="0" fontId="29" fillId="0" borderId="0" xfId="0" applyFont="1"/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vertical="center" wrapText="1"/>
    </xf>
    <xf numFmtId="0" fontId="20" fillId="0" borderId="13" xfId="0" applyFont="1" applyBorder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25" xfId="0" applyFont="1" applyBorder="1" applyAlignment="1" applyProtection="1">
      <alignment horizontal="left" vertical="center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26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vertical="top" wrapText="1"/>
      <protection locked="0"/>
    </xf>
    <xf numFmtId="0" fontId="12" fillId="0" borderId="28" xfId="0" applyFont="1" applyBorder="1" applyAlignment="1" applyProtection="1">
      <alignment vertical="top" wrapText="1"/>
      <protection locked="0"/>
    </xf>
    <xf numFmtId="0" fontId="12" fillId="0" borderId="29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8" fillId="6" borderId="27" xfId="0" applyFont="1" applyFill="1" applyBorder="1" applyAlignment="1" applyProtection="1">
      <alignment horizontal="center" vertical="center" wrapText="1"/>
    </xf>
    <xf numFmtId="0" fontId="18" fillId="6" borderId="17" xfId="0" applyFont="1" applyFill="1" applyBorder="1" applyAlignment="1" applyProtection="1">
      <alignment horizontal="center" vertical="center" wrapText="1"/>
    </xf>
    <xf numFmtId="0" fontId="18" fillId="8" borderId="9" xfId="0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horizontal="center" vertical="center"/>
    </xf>
    <xf numFmtId="0" fontId="18" fillId="8" borderId="9" xfId="0" applyFont="1" applyFill="1" applyBorder="1" applyAlignment="1" applyProtection="1">
      <alignment horizontal="center" vertical="center"/>
    </xf>
    <xf numFmtId="0" fontId="18" fillId="6" borderId="16" xfId="0" applyFont="1" applyFill="1" applyBorder="1" applyAlignment="1" applyProtection="1">
      <alignment horizontal="center" vertical="center" wrapText="1"/>
    </xf>
    <xf numFmtId="0" fontId="18" fillId="6" borderId="34" xfId="0" applyFont="1" applyFill="1" applyBorder="1" applyAlignment="1" applyProtection="1">
      <alignment horizontal="center" vertical="center" wrapText="1"/>
    </xf>
    <xf numFmtId="0" fontId="18" fillId="6" borderId="45" xfId="0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46" xfId="0" applyFont="1" applyBorder="1" applyAlignment="1" applyProtection="1">
      <alignment horizontal="center" vertical="center" wrapText="1"/>
    </xf>
    <xf numFmtId="0" fontId="25" fillId="0" borderId="48" xfId="0" applyFont="1" applyBorder="1" applyAlignment="1" applyProtection="1">
      <alignment horizontal="center" vertical="center" wrapText="1"/>
    </xf>
    <xf numFmtId="165" fontId="10" fillId="12" borderId="8" xfId="0" applyNumberFormat="1" applyFont="1" applyFill="1" applyBorder="1" applyAlignment="1" applyProtection="1">
      <alignment horizontal="center"/>
    </xf>
    <xf numFmtId="165" fontId="10" fillId="12" borderId="33" xfId="0" applyNumberFormat="1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29" xfId="0" applyFont="1" applyBorder="1" applyAlignment="1" applyProtection="1">
      <alignment horizontal="left" vertical="center" wrapText="1"/>
    </xf>
    <xf numFmtId="0" fontId="18" fillId="8" borderId="30" xfId="0" applyFont="1" applyFill="1" applyBorder="1" applyAlignment="1" applyProtection="1">
      <alignment horizontal="center" vertical="center" wrapText="1"/>
    </xf>
    <xf numFmtId="0" fontId="18" fillId="8" borderId="31" xfId="0" applyFont="1" applyFill="1" applyBorder="1" applyAlignment="1" applyProtection="1">
      <alignment horizontal="center" vertical="center" wrapText="1"/>
    </xf>
    <xf numFmtId="0" fontId="18" fillId="8" borderId="32" xfId="0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165" fontId="12" fillId="0" borderId="9" xfId="0" applyNumberFormat="1" applyFont="1" applyBorder="1" applyAlignment="1" applyProtection="1">
      <alignment horizontal="center"/>
    </xf>
    <xf numFmtId="165" fontId="12" fillId="0" borderId="25" xfId="0" applyNumberFormat="1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 wrapText="1"/>
    </xf>
    <xf numFmtId="0" fontId="7" fillId="0" borderId="33" xfId="0" applyFont="1" applyBorder="1" applyAlignment="1" applyProtection="1">
      <alignment horizontal="center" wrapText="1"/>
    </xf>
    <xf numFmtId="0" fontId="12" fillId="0" borderId="22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165" fontId="12" fillId="11" borderId="9" xfId="0" applyNumberFormat="1" applyFont="1" applyFill="1" applyBorder="1" applyAlignment="1" applyProtection="1">
      <alignment horizontal="center"/>
    </xf>
    <xf numFmtId="165" fontId="12" fillId="11" borderId="25" xfId="0" applyNumberFormat="1" applyFont="1" applyFill="1" applyBorder="1" applyAlignment="1" applyProtection="1">
      <alignment horizontal="center"/>
    </xf>
    <xf numFmtId="0" fontId="6" fillId="9" borderId="16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 wrapText="1"/>
    </xf>
    <xf numFmtId="165" fontId="12" fillId="0" borderId="21" xfId="0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165" fontId="10" fillId="0" borderId="10" xfId="0" applyNumberFormat="1" applyFont="1" applyBorder="1" applyAlignment="1" applyProtection="1">
      <alignment horizontal="center" wrapText="1"/>
    </xf>
    <xf numFmtId="165" fontId="10" fillId="0" borderId="11" xfId="0" applyNumberFormat="1" applyFont="1" applyBorder="1" applyAlignment="1" applyProtection="1">
      <alignment horizont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top" wrapText="1"/>
    </xf>
    <xf numFmtId="0" fontId="9" fillId="0" borderId="29" xfId="0" applyFont="1" applyBorder="1" applyAlignment="1" applyProtection="1">
      <alignment horizontal="left" vertical="top" wrapText="1"/>
    </xf>
    <xf numFmtId="0" fontId="14" fillId="3" borderId="35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12" fillId="0" borderId="9" xfId="0" applyNumberFormat="1" applyFont="1" applyBorder="1" applyAlignment="1" applyProtection="1">
      <alignment horizontal="center"/>
      <protection locked="0"/>
    </xf>
    <xf numFmtId="0" fontId="12" fillId="0" borderId="25" xfId="0" applyNumberFormat="1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 wrapText="1"/>
    </xf>
    <xf numFmtId="0" fontId="23" fillId="10" borderId="37" xfId="0" applyFont="1" applyFill="1" applyBorder="1" applyAlignment="1" applyProtection="1">
      <alignment horizontal="center" vertical="center" wrapText="1"/>
    </xf>
    <xf numFmtId="0" fontId="23" fillId="10" borderId="4" xfId="0" applyFont="1" applyFill="1" applyBorder="1" applyAlignment="1" applyProtection="1">
      <alignment horizontal="center" vertical="center" wrapText="1"/>
    </xf>
    <xf numFmtId="0" fontId="23" fillId="10" borderId="38" xfId="0" applyFont="1" applyFill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49" fontId="24" fillId="0" borderId="26" xfId="0" applyNumberFormat="1" applyFont="1" applyBorder="1" applyAlignment="1" applyProtection="1">
      <alignment horizontal="center" vertical="center" wrapText="1"/>
    </xf>
    <xf numFmtId="0" fontId="14" fillId="8" borderId="30" xfId="0" applyFont="1" applyFill="1" applyBorder="1" applyAlignment="1" applyProtection="1">
      <alignment horizontal="center" vertical="center" wrapText="1"/>
    </xf>
    <xf numFmtId="0" fontId="14" fillId="8" borderId="31" xfId="0" applyFont="1" applyFill="1" applyBorder="1" applyAlignment="1" applyProtection="1">
      <alignment horizontal="center" vertical="center" wrapText="1"/>
    </xf>
    <xf numFmtId="0" fontId="14" fillId="8" borderId="32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12" fillId="11" borderId="9" xfId="0" applyNumberFormat="1" applyFont="1" applyFill="1" applyBorder="1" applyAlignment="1" applyProtection="1">
      <alignment horizontal="center"/>
    </xf>
    <xf numFmtId="0" fontId="12" fillId="11" borderId="25" xfId="0" applyNumberFormat="1" applyFont="1" applyFill="1" applyBorder="1" applyAlignment="1" applyProtection="1">
      <alignment horizontal="center"/>
    </xf>
    <xf numFmtId="0" fontId="10" fillId="12" borderId="8" xfId="0" applyNumberFormat="1" applyFont="1" applyFill="1" applyBorder="1" applyAlignment="1" applyProtection="1">
      <alignment horizontal="center" vertical="center" wrapText="1"/>
    </xf>
    <xf numFmtId="0" fontId="10" fillId="12" borderId="33" xfId="0" applyNumberFormat="1" applyFont="1" applyFill="1" applyBorder="1" applyAlignment="1" applyProtection="1">
      <alignment horizontal="center" vertical="center" wrapText="1"/>
    </xf>
    <xf numFmtId="0" fontId="32" fillId="0" borderId="46" xfId="0" applyFont="1" applyBorder="1" applyAlignment="1">
      <alignment horizontal="left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21" fillId="0" borderId="31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165" fontId="10" fillId="12" borderId="8" xfId="0" applyNumberFormat="1" applyFont="1" applyFill="1" applyBorder="1" applyAlignment="1" applyProtection="1">
      <alignment horizontal="center" vertical="center" wrapText="1"/>
    </xf>
    <xf numFmtId="165" fontId="10" fillId="12" borderId="28" xfId="0" applyNumberFormat="1" applyFont="1" applyFill="1" applyBorder="1" applyAlignment="1" applyProtection="1">
      <alignment horizontal="center" vertical="center" wrapText="1"/>
    </xf>
    <xf numFmtId="0" fontId="9" fillId="0" borderId="4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152400</xdr:rowOff>
    </xdr:from>
    <xdr:to>
      <xdr:col>0</xdr:col>
      <xdr:colOff>2400300</xdr:colOff>
      <xdr:row>0</xdr:row>
      <xdr:rowOff>1133475</xdr:rowOff>
    </xdr:to>
    <xdr:pic>
      <xdr:nvPicPr>
        <xdr:cNvPr id="6243" name="Imag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52400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257175</xdr:rowOff>
    </xdr:from>
    <xdr:to>
      <xdr:col>5</xdr:col>
      <xdr:colOff>323850</xdr:colOff>
      <xdr:row>7</xdr:row>
      <xdr:rowOff>209550</xdr:rowOff>
    </xdr:to>
    <xdr:grpSp>
      <xdr:nvGrpSpPr>
        <xdr:cNvPr id="31189" name="Groupe 5"/>
        <xdr:cNvGrpSpPr>
          <a:grpSpLocks/>
        </xdr:cNvGrpSpPr>
      </xdr:nvGrpSpPr>
      <xdr:grpSpPr bwMode="auto">
        <a:xfrm>
          <a:off x="7741584" y="3349999"/>
          <a:ext cx="1838325" cy="86005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10996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3339" y="3002633"/>
            <a:ext cx="1532011" cy="427337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171450</xdr:colOff>
      <xdr:row>18</xdr:row>
      <xdr:rowOff>95250</xdr:rowOff>
    </xdr:from>
    <xdr:to>
      <xdr:col>7</xdr:col>
      <xdr:colOff>542925</xdr:colOff>
      <xdr:row>32</xdr:row>
      <xdr:rowOff>0</xdr:rowOff>
    </xdr:to>
    <xdr:grpSp>
      <xdr:nvGrpSpPr>
        <xdr:cNvPr id="31190" name="Groupe 8"/>
        <xdr:cNvGrpSpPr>
          <a:grpSpLocks/>
        </xdr:cNvGrpSpPr>
      </xdr:nvGrpSpPr>
      <xdr:grpSpPr bwMode="auto">
        <a:xfrm>
          <a:off x="7903509" y="6986868"/>
          <a:ext cx="3419475" cy="2672603"/>
          <a:chOff x="7732059" y="5468471"/>
          <a:chExt cx="3576464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50475" y="7763096"/>
            <a:ext cx="3158048" cy="1294125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88530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609600</xdr:colOff>
      <xdr:row>0</xdr:row>
      <xdr:rowOff>104775</xdr:rowOff>
    </xdr:from>
    <xdr:to>
      <xdr:col>0</xdr:col>
      <xdr:colOff>2638425</xdr:colOff>
      <xdr:row>0</xdr:row>
      <xdr:rowOff>1085850</xdr:rowOff>
    </xdr:to>
    <xdr:pic>
      <xdr:nvPicPr>
        <xdr:cNvPr id="31191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477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</xdr:row>
      <xdr:rowOff>209550</xdr:rowOff>
    </xdr:from>
    <xdr:to>
      <xdr:col>5</xdr:col>
      <xdr:colOff>390525</xdr:colOff>
      <xdr:row>7</xdr:row>
      <xdr:rowOff>200025</xdr:rowOff>
    </xdr:to>
    <xdr:grpSp>
      <xdr:nvGrpSpPr>
        <xdr:cNvPr id="32215" name="Groupe 5"/>
        <xdr:cNvGrpSpPr>
          <a:grpSpLocks/>
        </xdr:cNvGrpSpPr>
      </xdr:nvGrpSpPr>
      <xdr:grpSpPr bwMode="auto">
        <a:xfrm>
          <a:off x="7817784" y="3302374"/>
          <a:ext cx="1828800" cy="89815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12095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4581" y="2996523"/>
            <a:ext cx="1530769" cy="43251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247650</xdr:colOff>
      <xdr:row>18</xdr:row>
      <xdr:rowOff>0</xdr:rowOff>
    </xdr:from>
    <xdr:to>
      <xdr:col>8</xdr:col>
      <xdr:colOff>104775</xdr:colOff>
      <xdr:row>32</xdr:row>
      <xdr:rowOff>0</xdr:rowOff>
    </xdr:to>
    <xdr:grpSp>
      <xdr:nvGrpSpPr>
        <xdr:cNvPr id="32216" name="Groupe 8"/>
        <xdr:cNvGrpSpPr>
          <a:grpSpLocks/>
        </xdr:cNvGrpSpPr>
      </xdr:nvGrpSpPr>
      <xdr:grpSpPr bwMode="auto">
        <a:xfrm>
          <a:off x="7979709" y="6891618"/>
          <a:ext cx="3667125" cy="2767853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49791" y="7767745"/>
            <a:ext cx="3078504" cy="91554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048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466725</xdr:colOff>
      <xdr:row>0</xdr:row>
      <xdr:rowOff>104775</xdr:rowOff>
    </xdr:from>
    <xdr:to>
      <xdr:col>0</xdr:col>
      <xdr:colOff>2495550</xdr:colOff>
      <xdr:row>0</xdr:row>
      <xdr:rowOff>1085850</xdr:rowOff>
    </xdr:to>
    <xdr:pic>
      <xdr:nvPicPr>
        <xdr:cNvPr id="32217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477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1838325</xdr:colOff>
      <xdr:row>4</xdr:row>
      <xdr:rowOff>180975</xdr:rowOff>
    </xdr:from>
    <xdr:to>
      <xdr:col>5</xdr:col>
      <xdr:colOff>314325</xdr:colOff>
      <xdr:row>7</xdr:row>
      <xdr:rowOff>171450</xdr:rowOff>
    </xdr:to>
    <xdr:grpSp>
      <xdr:nvGrpSpPr>
        <xdr:cNvPr id="33239" name="Groupe 5"/>
        <xdr:cNvGrpSpPr>
          <a:grpSpLocks/>
        </xdr:cNvGrpSpPr>
      </xdr:nvGrpSpPr>
      <xdr:grpSpPr bwMode="auto">
        <a:xfrm>
          <a:off x="7687796" y="3273799"/>
          <a:ext cx="1848970" cy="89815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9908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109" y="2996523"/>
            <a:ext cx="1533241" cy="432515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161925</xdr:colOff>
      <xdr:row>13</xdr:row>
      <xdr:rowOff>285750</xdr:rowOff>
    </xdr:from>
    <xdr:to>
      <xdr:col>7</xdr:col>
      <xdr:colOff>609600</xdr:colOff>
      <xdr:row>30</xdr:row>
      <xdr:rowOff>76200</xdr:rowOff>
    </xdr:to>
    <xdr:grpSp>
      <xdr:nvGrpSpPr>
        <xdr:cNvPr id="33240" name="Groupe 8"/>
        <xdr:cNvGrpSpPr>
          <a:grpSpLocks/>
        </xdr:cNvGrpSpPr>
      </xdr:nvGrpSpPr>
      <xdr:grpSpPr bwMode="auto">
        <a:xfrm>
          <a:off x="7860366" y="5843868"/>
          <a:ext cx="3495675" cy="3510803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51226" y="7762848"/>
            <a:ext cx="3077069" cy="91775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485775</xdr:colOff>
      <xdr:row>0</xdr:row>
      <xdr:rowOff>76200</xdr:rowOff>
    </xdr:from>
    <xdr:to>
      <xdr:col>0</xdr:col>
      <xdr:colOff>2514600</xdr:colOff>
      <xdr:row>0</xdr:row>
      <xdr:rowOff>1057275</xdr:rowOff>
    </xdr:to>
    <xdr:pic>
      <xdr:nvPicPr>
        <xdr:cNvPr id="33241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76200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38100</xdr:rowOff>
    </xdr:from>
    <xdr:to>
      <xdr:col>0</xdr:col>
      <xdr:colOff>2781300</xdr:colOff>
      <xdr:row>0</xdr:row>
      <xdr:rowOff>1019175</xdr:rowOff>
    </xdr:to>
    <xdr:pic>
      <xdr:nvPicPr>
        <xdr:cNvPr id="27718" name="Imag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8100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1809750</xdr:colOff>
      <xdr:row>3</xdr:row>
      <xdr:rowOff>152400</xdr:rowOff>
    </xdr:from>
    <xdr:to>
      <xdr:col>5</xdr:col>
      <xdr:colOff>638175</xdr:colOff>
      <xdr:row>8</xdr:row>
      <xdr:rowOff>0</xdr:rowOff>
    </xdr:to>
    <xdr:grpSp>
      <xdr:nvGrpSpPr>
        <xdr:cNvPr id="29132" name="Groupe 8"/>
        <xdr:cNvGrpSpPr>
          <a:grpSpLocks/>
        </xdr:cNvGrpSpPr>
      </xdr:nvGrpSpPr>
      <xdr:grpSpPr bwMode="auto">
        <a:xfrm>
          <a:off x="7692838" y="2886635"/>
          <a:ext cx="2201396" cy="1405218"/>
          <a:chOff x="7664822" y="2857500"/>
          <a:chExt cx="1770528" cy="733730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206945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123825</xdr:rowOff>
    </xdr:from>
    <xdr:to>
      <xdr:col>7</xdr:col>
      <xdr:colOff>561975</xdr:colOff>
      <xdr:row>30</xdr:row>
      <xdr:rowOff>85725</xdr:rowOff>
    </xdr:to>
    <xdr:grpSp>
      <xdr:nvGrpSpPr>
        <xdr:cNvPr id="29133" name="Groupe 30"/>
        <xdr:cNvGrpSpPr>
          <a:grpSpLocks/>
        </xdr:cNvGrpSpPr>
      </xdr:nvGrpSpPr>
      <xdr:grpSpPr bwMode="auto">
        <a:xfrm>
          <a:off x="7846359" y="6242237"/>
          <a:ext cx="3495675" cy="3110753"/>
          <a:chOff x="7732059" y="5468471"/>
          <a:chExt cx="349623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609600</xdr:colOff>
      <xdr:row>0</xdr:row>
      <xdr:rowOff>85725</xdr:rowOff>
    </xdr:from>
    <xdr:to>
      <xdr:col>0</xdr:col>
      <xdr:colOff>2638425</xdr:colOff>
      <xdr:row>0</xdr:row>
      <xdr:rowOff>1066800</xdr:rowOff>
    </xdr:to>
    <xdr:pic>
      <xdr:nvPicPr>
        <xdr:cNvPr id="29134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572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4</xdr:row>
      <xdr:rowOff>200025</xdr:rowOff>
    </xdr:from>
    <xdr:to>
      <xdr:col>5</xdr:col>
      <xdr:colOff>352425</xdr:colOff>
      <xdr:row>7</xdr:row>
      <xdr:rowOff>333375</xdr:rowOff>
    </xdr:to>
    <xdr:grpSp>
      <xdr:nvGrpSpPr>
        <xdr:cNvPr id="17865" name="Groupe 5"/>
        <xdr:cNvGrpSpPr>
          <a:grpSpLocks/>
        </xdr:cNvGrpSpPr>
      </xdr:nvGrpSpPr>
      <xdr:grpSpPr bwMode="auto">
        <a:xfrm>
          <a:off x="7657540" y="3292849"/>
          <a:ext cx="1771650" cy="1085850"/>
          <a:chOff x="7664822" y="2857500"/>
          <a:chExt cx="1770528" cy="733730"/>
        </a:xfrm>
      </xdr:grpSpPr>
      <xdr:sp macro="" textlink="">
        <xdr:nvSpPr>
          <xdr:cNvPr id="10" name="Accolade fermante 9"/>
          <xdr:cNvSpPr/>
        </xdr:nvSpPr>
        <xdr:spPr>
          <a:xfrm>
            <a:off x="7664822" y="2857500"/>
            <a:ext cx="209417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11" name="Rectangle à coins arrondis 10"/>
          <xdr:cNvSpPr/>
        </xdr:nvSpPr>
        <xdr:spPr>
          <a:xfrm>
            <a:off x="7902796" y="2997866"/>
            <a:ext cx="1532554" cy="43385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9525</xdr:rowOff>
    </xdr:from>
    <xdr:to>
      <xdr:col>7</xdr:col>
      <xdr:colOff>561975</xdr:colOff>
      <xdr:row>30</xdr:row>
      <xdr:rowOff>152400</xdr:rowOff>
    </xdr:to>
    <xdr:grpSp>
      <xdr:nvGrpSpPr>
        <xdr:cNvPr id="17866" name="Groupe 18"/>
        <xdr:cNvGrpSpPr>
          <a:grpSpLocks/>
        </xdr:cNvGrpSpPr>
      </xdr:nvGrpSpPr>
      <xdr:grpSpPr bwMode="auto">
        <a:xfrm>
          <a:off x="7667065" y="6105525"/>
          <a:ext cx="3495675" cy="3482228"/>
          <a:chOff x="7732059" y="5468471"/>
          <a:chExt cx="3496236" cy="5524500"/>
        </a:xfrm>
      </xdr:grpSpPr>
      <xdr:sp macro="" textlink="">
        <xdr:nvSpPr>
          <xdr:cNvPr id="13" name="Rectangle à coins arrondis 12"/>
          <xdr:cNvSpPr/>
        </xdr:nvSpPr>
        <xdr:spPr>
          <a:xfrm>
            <a:off x="8151226" y="7765072"/>
            <a:ext cx="3077069" cy="913215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8" name="Accolade fermante 17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419100</xdr:colOff>
      <xdr:row>0</xdr:row>
      <xdr:rowOff>123825</xdr:rowOff>
    </xdr:from>
    <xdr:to>
      <xdr:col>0</xdr:col>
      <xdr:colOff>2447925</xdr:colOff>
      <xdr:row>0</xdr:row>
      <xdr:rowOff>1104900</xdr:rowOff>
    </xdr:to>
    <xdr:pic>
      <xdr:nvPicPr>
        <xdr:cNvPr id="17867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12382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1828800</xdr:colOff>
      <xdr:row>4</xdr:row>
      <xdr:rowOff>114300</xdr:rowOff>
    </xdr:from>
    <xdr:to>
      <xdr:col>5</xdr:col>
      <xdr:colOff>247650</xdr:colOff>
      <xdr:row>7</xdr:row>
      <xdr:rowOff>190500</xdr:rowOff>
    </xdr:to>
    <xdr:grpSp>
      <xdr:nvGrpSpPr>
        <xdr:cNvPr id="30153" name="Groupe 5"/>
        <xdr:cNvGrpSpPr>
          <a:grpSpLocks/>
        </xdr:cNvGrpSpPr>
      </xdr:nvGrpSpPr>
      <xdr:grpSpPr bwMode="auto">
        <a:xfrm>
          <a:off x="7599829" y="3207124"/>
          <a:ext cx="1791821" cy="983876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7189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0265" y="2998602"/>
            <a:ext cx="1535085" cy="43036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15</xdr:row>
      <xdr:rowOff>66675</xdr:rowOff>
    </xdr:from>
    <xdr:to>
      <xdr:col>7</xdr:col>
      <xdr:colOff>561975</xdr:colOff>
      <xdr:row>32</xdr:row>
      <xdr:rowOff>0</xdr:rowOff>
    </xdr:to>
    <xdr:grpSp>
      <xdr:nvGrpSpPr>
        <xdr:cNvPr id="30154" name="Groupe 14"/>
        <xdr:cNvGrpSpPr>
          <a:grpSpLocks/>
        </xdr:cNvGrpSpPr>
      </xdr:nvGrpSpPr>
      <xdr:grpSpPr bwMode="auto">
        <a:xfrm>
          <a:off x="7734300" y="6196293"/>
          <a:ext cx="3495675" cy="3463178"/>
          <a:chOff x="7732059" y="5468471"/>
          <a:chExt cx="3496236" cy="5524500"/>
        </a:xfrm>
      </xdr:grpSpPr>
      <xdr:sp macro="" textlink="">
        <xdr:nvSpPr>
          <xdr:cNvPr id="16" name="Rectangle à coins arrondis 15"/>
          <xdr:cNvSpPr/>
        </xdr:nvSpPr>
        <xdr:spPr>
          <a:xfrm>
            <a:off x="8151226" y="7766591"/>
            <a:ext cx="3077069" cy="9102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Accolade fermante 16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447675</xdr:colOff>
      <xdr:row>0</xdr:row>
      <xdr:rowOff>104775</xdr:rowOff>
    </xdr:from>
    <xdr:to>
      <xdr:col>0</xdr:col>
      <xdr:colOff>2476500</xdr:colOff>
      <xdr:row>0</xdr:row>
      <xdr:rowOff>1085850</xdr:rowOff>
    </xdr:to>
    <xdr:pic>
      <xdr:nvPicPr>
        <xdr:cNvPr id="30155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10477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104775</xdr:rowOff>
    </xdr:from>
    <xdr:to>
      <xdr:col>5</xdr:col>
      <xdr:colOff>285750</xdr:colOff>
      <xdr:row>7</xdr:row>
      <xdr:rowOff>228600</xdr:rowOff>
    </xdr:to>
    <xdr:grpSp>
      <xdr:nvGrpSpPr>
        <xdr:cNvPr id="24015" name="Groupe 5"/>
        <xdr:cNvGrpSpPr>
          <a:grpSpLocks/>
        </xdr:cNvGrpSpPr>
      </xdr:nvGrpSpPr>
      <xdr:grpSpPr bwMode="auto">
        <a:xfrm>
          <a:off x="7803776" y="3197599"/>
          <a:ext cx="1771650" cy="103150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9417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796" y="2998861"/>
            <a:ext cx="1532554" cy="43081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13</xdr:row>
      <xdr:rowOff>114300</xdr:rowOff>
    </xdr:from>
    <xdr:to>
      <xdr:col>7</xdr:col>
      <xdr:colOff>561975</xdr:colOff>
      <xdr:row>31</xdr:row>
      <xdr:rowOff>76200</xdr:rowOff>
    </xdr:to>
    <xdr:grpSp>
      <xdr:nvGrpSpPr>
        <xdr:cNvPr id="24016" name="Groupe 8"/>
        <xdr:cNvGrpSpPr>
          <a:grpSpLocks/>
        </xdr:cNvGrpSpPr>
      </xdr:nvGrpSpPr>
      <xdr:grpSpPr bwMode="auto">
        <a:xfrm>
          <a:off x="7879976" y="5885329"/>
          <a:ext cx="3495675" cy="3682253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51226" y="7770346"/>
            <a:ext cx="3077069" cy="90269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361950</xdr:colOff>
      <xdr:row>0</xdr:row>
      <xdr:rowOff>104775</xdr:rowOff>
    </xdr:from>
    <xdr:to>
      <xdr:col>0</xdr:col>
      <xdr:colOff>2390775</xdr:colOff>
      <xdr:row>0</xdr:row>
      <xdr:rowOff>1085850</xdr:rowOff>
    </xdr:to>
    <xdr:pic>
      <xdr:nvPicPr>
        <xdr:cNvPr id="24017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0477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4</xdr:row>
      <xdr:rowOff>238125</xdr:rowOff>
    </xdr:from>
    <xdr:to>
      <xdr:col>5</xdr:col>
      <xdr:colOff>485775</xdr:colOff>
      <xdr:row>7</xdr:row>
      <xdr:rowOff>171450</xdr:rowOff>
    </xdr:to>
    <xdr:grpSp>
      <xdr:nvGrpSpPr>
        <xdr:cNvPr id="23001" name="Groupe 5"/>
        <xdr:cNvGrpSpPr>
          <a:grpSpLocks/>
        </xdr:cNvGrpSpPr>
      </xdr:nvGrpSpPr>
      <xdr:grpSpPr bwMode="auto">
        <a:xfrm>
          <a:off x="7906310" y="3330949"/>
          <a:ext cx="1790700" cy="84100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7189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0265" y="2997651"/>
            <a:ext cx="1535085" cy="43694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209550</xdr:colOff>
      <xdr:row>18</xdr:row>
      <xdr:rowOff>0</xdr:rowOff>
    </xdr:from>
    <xdr:to>
      <xdr:col>7</xdr:col>
      <xdr:colOff>295275</xdr:colOff>
      <xdr:row>29</xdr:row>
      <xdr:rowOff>0</xdr:rowOff>
    </xdr:to>
    <xdr:grpSp>
      <xdr:nvGrpSpPr>
        <xdr:cNvPr id="23002" name="Groupe 8"/>
        <xdr:cNvGrpSpPr>
          <a:grpSpLocks/>
        </xdr:cNvGrpSpPr>
      </xdr:nvGrpSpPr>
      <xdr:grpSpPr bwMode="auto">
        <a:xfrm>
          <a:off x="7896785" y="6891618"/>
          <a:ext cx="3133725" cy="2162735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46506" y="7775405"/>
            <a:ext cx="3081789" cy="898490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2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319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342900</xdr:colOff>
      <xdr:row>0</xdr:row>
      <xdr:rowOff>123825</xdr:rowOff>
    </xdr:from>
    <xdr:to>
      <xdr:col>0</xdr:col>
      <xdr:colOff>2371725</xdr:colOff>
      <xdr:row>0</xdr:row>
      <xdr:rowOff>1104900</xdr:rowOff>
    </xdr:to>
    <xdr:pic>
      <xdr:nvPicPr>
        <xdr:cNvPr id="23003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2382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266700</xdr:rowOff>
    </xdr:from>
    <xdr:to>
      <xdr:col>5</xdr:col>
      <xdr:colOff>438150</xdr:colOff>
      <xdr:row>7</xdr:row>
      <xdr:rowOff>200025</xdr:rowOff>
    </xdr:to>
    <xdr:grpSp>
      <xdr:nvGrpSpPr>
        <xdr:cNvPr id="19934" name="Groupe 5"/>
        <xdr:cNvGrpSpPr>
          <a:grpSpLocks/>
        </xdr:cNvGrpSpPr>
      </xdr:nvGrpSpPr>
      <xdr:grpSpPr bwMode="auto">
        <a:xfrm>
          <a:off x="8366603" y="3489542"/>
          <a:ext cx="1818362" cy="833634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2873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4581" y="2997651"/>
            <a:ext cx="1530769" cy="42869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133350</xdr:colOff>
      <xdr:row>18</xdr:row>
      <xdr:rowOff>0</xdr:rowOff>
    </xdr:from>
    <xdr:to>
      <xdr:col>7</xdr:col>
      <xdr:colOff>561975</xdr:colOff>
      <xdr:row>31</xdr:row>
      <xdr:rowOff>38100</xdr:rowOff>
    </xdr:to>
    <xdr:grpSp>
      <xdr:nvGrpSpPr>
        <xdr:cNvPr id="19935" name="Groupe 8"/>
        <xdr:cNvGrpSpPr>
          <a:grpSpLocks/>
        </xdr:cNvGrpSpPr>
      </xdr:nvGrpSpPr>
      <xdr:grpSpPr bwMode="auto">
        <a:xfrm>
          <a:off x="8366603" y="7019795"/>
          <a:ext cx="3455749" cy="2699880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53523" y="7766663"/>
            <a:ext cx="3074772" cy="90601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272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400050</xdr:colOff>
      <xdr:row>0</xdr:row>
      <xdr:rowOff>66675</xdr:rowOff>
    </xdr:from>
    <xdr:to>
      <xdr:col>0</xdr:col>
      <xdr:colOff>2428875</xdr:colOff>
      <xdr:row>0</xdr:row>
      <xdr:rowOff>1047750</xdr:rowOff>
    </xdr:to>
    <xdr:pic>
      <xdr:nvPicPr>
        <xdr:cNvPr id="19936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66675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104775</xdr:rowOff>
    </xdr:from>
    <xdr:to>
      <xdr:col>5</xdr:col>
      <xdr:colOff>371475</xdr:colOff>
      <xdr:row>7</xdr:row>
      <xdr:rowOff>228600</xdr:rowOff>
    </xdr:to>
    <xdr:grpSp>
      <xdr:nvGrpSpPr>
        <xdr:cNvPr id="21977" name="Groupe 5"/>
        <xdr:cNvGrpSpPr>
          <a:grpSpLocks/>
        </xdr:cNvGrpSpPr>
      </xdr:nvGrpSpPr>
      <xdr:grpSpPr bwMode="auto">
        <a:xfrm>
          <a:off x="7833472" y="3197599"/>
          <a:ext cx="1771650" cy="1031501"/>
          <a:chOff x="7664822" y="2857500"/>
          <a:chExt cx="1770528" cy="733730"/>
        </a:xfrm>
      </xdr:grpSpPr>
      <xdr:sp macro="" textlink="">
        <xdr:nvSpPr>
          <xdr:cNvPr id="7" name="Accolade fermante 6"/>
          <xdr:cNvSpPr/>
        </xdr:nvSpPr>
        <xdr:spPr>
          <a:xfrm>
            <a:off x="7664822" y="2857500"/>
            <a:ext cx="209417" cy="733730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2796" y="2998861"/>
            <a:ext cx="1532554" cy="43081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13</xdr:row>
      <xdr:rowOff>342900</xdr:rowOff>
    </xdr:from>
    <xdr:to>
      <xdr:col>7</xdr:col>
      <xdr:colOff>561975</xdr:colOff>
      <xdr:row>30</xdr:row>
      <xdr:rowOff>133350</xdr:rowOff>
    </xdr:to>
    <xdr:grpSp>
      <xdr:nvGrpSpPr>
        <xdr:cNvPr id="21978" name="Groupe 8"/>
        <xdr:cNvGrpSpPr>
          <a:grpSpLocks/>
        </xdr:cNvGrpSpPr>
      </xdr:nvGrpSpPr>
      <xdr:grpSpPr bwMode="auto">
        <a:xfrm>
          <a:off x="7823947" y="5901018"/>
          <a:ext cx="3495675" cy="3510803"/>
          <a:chOff x="7732059" y="5468471"/>
          <a:chExt cx="3496236" cy="5524500"/>
        </a:xfrm>
      </xdr:grpSpPr>
      <xdr:sp macro="" textlink="">
        <xdr:nvSpPr>
          <xdr:cNvPr id="10" name="Rectangle à coins arrondis 9"/>
          <xdr:cNvSpPr/>
        </xdr:nvSpPr>
        <xdr:spPr>
          <a:xfrm>
            <a:off x="8151226" y="7762848"/>
            <a:ext cx="3077069" cy="917751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Accolade fermante 10"/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447675</xdr:colOff>
      <xdr:row>0</xdr:row>
      <xdr:rowOff>57150</xdr:rowOff>
    </xdr:from>
    <xdr:to>
      <xdr:col>0</xdr:col>
      <xdr:colOff>2476500</xdr:colOff>
      <xdr:row>0</xdr:row>
      <xdr:rowOff>1038225</xdr:rowOff>
    </xdr:to>
    <xdr:pic>
      <xdr:nvPicPr>
        <xdr:cNvPr id="21979" name="Image 8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57150"/>
          <a:ext cx="20288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view="pageBreakPreview" topLeftCell="A3" zoomScale="80" zoomScaleSheetLayoutView="80" workbookViewId="0">
      <selection activeCell="B3" sqref="B3:E3"/>
    </sheetView>
  </sheetViews>
  <sheetFormatPr baseColWidth="10" defaultRowHeight="12.75" x14ac:dyDescent="0.2"/>
  <cols>
    <col min="1" max="1" width="44.140625" style="1" customWidth="1"/>
    <col min="2" max="14" width="18.140625" style="1" customWidth="1"/>
    <col min="15" max="16384" width="11.42578125" style="1"/>
  </cols>
  <sheetData>
    <row r="1" spans="1:14" ht="104.25" customHeight="1" thickBot="1" x14ac:dyDescent="0.25"/>
    <row r="2" spans="1:14" ht="93" customHeight="1" x14ac:dyDescent="0.25">
      <c r="A2" s="111" t="s">
        <v>64</v>
      </c>
      <c r="B2" s="112"/>
      <c r="C2" s="112"/>
      <c r="D2" s="112"/>
      <c r="E2" s="113"/>
      <c r="F2" s="76"/>
      <c r="G2" s="3"/>
      <c r="H2" s="3"/>
    </row>
    <row r="3" spans="1:14" ht="70.5" customHeight="1" x14ac:dyDescent="0.2">
      <c r="A3" s="5" t="s">
        <v>58</v>
      </c>
      <c r="B3" s="114"/>
      <c r="C3" s="115"/>
      <c r="D3" s="115"/>
      <c r="E3" s="116"/>
      <c r="F3" s="76"/>
      <c r="G3" s="102" t="s">
        <v>63</v>
      </c>
      <c r="H3" s="103"/>
      <c r="I3" s="103"/>
      <c r="J3" s="103"/>
      <c r="K3" s="104"/>
    </row>
    <row r="4" spans="1:14" ht="39.75" customHeight="1" x14ac:dyDescent="0.2">
      <c r="A4" s="81" t="s">
        <v>59</v>
      </c>
      <c r="B4" s="117"/>
      <c r="C4" s="117"/>
      <c r="D4" s="117"/>
      <c r="E4" s="118"/>
      <c r="F4" s="76"/>
      <c r="G4" s="105"/>
      <c r="H4" s="106"/>
      <c r="I4" s="106"/>
      <c r="J4" s="106"/>
      <c r="K4" s="107"/>
    </row>
    <row r="5" spans="1:14" ht="28.5" customHeight="1" x14ac:dyDescent="0.2">
      <c r="A5" s="81" t="s">
        <v>60</v>
      </c>
      <c r="B5" s="117"/>
      <c r="C5" s="117"/>
      <c r="D5" s="117"/>
      <c r="E5" s="118"/>
      <c r="F5" s="76"/>
      <c r="G5" s="108"/>
      <c r="H5" s="109"/>
      <c r="I5" s="109"/>
      <c r="J5" s="109"/>
      <c r="K5" s="110"/>
    </row>
    <row r="6" spans="1:14" ht="28.5" customHeight="1" x14ac:dyDescent="0.2">
      <c r="A6" s="81" t="s">
        <v>61</v>
      </c>
      <c r="B6" s="117"/>
      <c r="C6" s="117"/>
      <c r="D6" s="117"/>
      <c r="E6" s="118"/>
      <c r="F6" s="76"/>
    </row>
    <row r="7" spans="1:14" ht="28.5" customHeight="1" thickBot="1" x14ac:dyDescent="0.25">
      <c r="A7" s="82" t="s">
        <v>62</v>
      </c>
      <c r="B7" s="99"/>
      <c r="C7" s="100"/>
      <c r="D7" s="100"/>
      <c r="E7" s="101"/>
      <c r="F7" s="76"/>
    </row>
    <row r="11" spans="1:14" ht="13.5" thickBot="1" x14ac:dyDescent="0.25"/>
    <row r="12" spans="1:14" ht="25.5" customHeight="1" x14ac:dyDescent="0.2">
      <c r="B12" s="124" t="s">
        <v>46</v>
      </c>
      <c r="C12" s="125"/>
      <c r="D12" s="125"/>
      <c r="E12" s="126"/>
      <c r="F12" s="119" t="s">
        <v>48</v>
      </c>
      <c r="G12" s="119"/>
      <c r="H12" s="119" t="s">
        <v>47</v>
      </c>
      <c r="I12" s="119"/>
      <c r="J12" s="119" t="s">
        <v>55</v>
      </c>
      <c r="K12" s="119"/>
      <c r="L12" s="119" t="s">
        <v>49</v>
      </c>
      <c r="M12" s="119"/>
      <c r="N12" s="120"/>
    </row>
    <row r="13" spans="1:14" ht="58.5" customHeight="1" thickBot="1" x14ac:dyDescent="0.25">
      <c r="B13" s="79" t="s">
        <v>51</v>
      </c>
      <c r="C13" s="41" t="s">
        <v>53</v>
      </c>
      <c r="D13" s="41" t="s">
        <v>52</v>
      </c>
      <c r="E13" s="93" t="s">
        <v>50</v>
      </c>
      <c r="F13" s="41" t="s">
        <v>54</v>
      </c>
      <c r="G13" s="80" t="s">
        <v>50</v>
      </c>
      <c r="H13" s="41" t="s">
        <v>54</v>
      </c>
      <c r="I13" s="80" t="s">
        <v>50</v>
      </c>
      <c r="J13" s="41" t="s">
        <v>54</v>
      </c>
      <c r="K13" s="80" t="s">
        <v>50</v>
      </c>
      <c r="L13" s="80" t="s">
        <v>50</v>
      </c>
      <c r="M13" s="41" t="s">
        <v>56</v>
      </c>
      <c r="N13" s="85" t="s">
        <v>57</v>
      </c>
    </row>
    <row r="14" spans="1:14" ht="24" customHeight="1" x14ac:dyDescent="0.2">
      <c r="A14" s="77">
        <f>'3- détails équipe 1'!B5</f>
        <v>0</v>
      </c>
      <c r="B14" s="79">
        <f>'3- détails équipe 1'!B18</f>
        <v>0</v>
      </c>
      <c r="C14" s="41">
        <f>'3- détails équipe 1'!B22</f>
        <v>0</v>
      </c>
      <c r="D14" s="41">
        <f>SUM(B14+C14)</f>
        <v>0</v>
      </c>
      <c r="E14" s="93">
        <f>'3- détails équipe 1'!C22</f>
        <v>0</v>
      </c>
      <c r="F14" s="41">
        <f>'3- détails équipe 1'!B28</f>
        <v>0</v>
      </c>
      <c r="G14" s="80">
        <f>'3- détails équipe 1'!C28</f>
        <v>0</v>
      </c>
      <c r="H14" s="41">
        <f>'3- détails équipe 1'!B31</f>
        <v>0</v>
      </c>
      <c r="I14" s="80">
        <f>'3- détails équipe 1'!C31</f>
        <v>0</v>
      </c>
      <c r="J14" s="41">
        <f t="shared" ref="J14:J23" si="0">B14+C14+F14+H14</f>
        <v>0</v>
      </c>
      <c r="K14" s="80">
        <f t="shared" ref="K14:K23" si="1">E14+G14+I14</f>
        <v>0</v>
      </c>
      <c r="L14" s="41">
        <f>'3- détails équipe 1'!B38</f>
        <v>0</v>
      </c>
      <c r="M14" s="41">
        <f>'3- détails équipe 1'!B39</f>
        <v>0</v>
      </c>
      <c r="N14" s="85">
        <f>'3- détails équipe 1'!B40</f>
        <v>0</v>
      </c>
    </row>
    <row r="15" spans="1:14" ht="24" customHeight="1" x14ac:dyDescent="0.2">
      <c r="A15" s="78">
        <f>'3- détails équipe 2'!B5</f>
        <v>0</v>
      </c>
      <c r="B15" s="79">
        <f>'3- détails équipe 2'!B18</f>
        <v>0</v>
      </c>
      <c r="C15" s="41">
        <f>'3- détails équipe 2'!B22</f>
        <v>0</v>
      </c>
      <c r="D15" s="41">
        <f t="shared" ref="D15:D23" si="2">SUM(B15+C15)</f>
        <v>0</v>
      </c>
      <c r="E15" s="93">
        <f>'3- détails équipe 2'!C22</f>
        <v>0</v>
      </c>
      <c r="F15" s="41">
        <f>'3- détails équipe 2'!B28</f>
        <v>0</v>
      </c>
      <c r="G15" s="80">
        <f>'3- détails équipe 2'!C28</f>
        <v>0</v>
      </c>
      <c r="H15" s="41">
        <f>'3- détails équipe 2'!B31</f>
        <v>0</v>
      </c>
      <c r="I15" s="80">
        <f>'3- détails équipe 2'!C31</f>
        <v>0</v>
      </c>
      <c r="J15" s="41">
        <f t="shared" si="0"/>
        <v>0</v>
      </c>
      <c r="K15" s="80">
        <f t="shared" si="1"/>
        <v>0</v>
      </c>
      <c r="L15" s="41">
        <f>'3- détails équipe 2'!B38</f>
        <v>0</v>
      </c>
      <c r="M15" s="41">
        <f>'3- détails équipe 2'!B39</f>
        <v>0</v>
      </c>
      <c r="N15" s="85">
        <f>'3- détails équipe 2'!B40</f>
        <v>0</v>
      </c>
    </row>
    <row r="16" spans="1:14" ht="24" customHeight="1" x14ac:dyDescent="0.2">
      <c r="A16" s="78">
        <f>'3- détails équipe 3'!B5</f>
        <v>0</v>
      </c>
      <c r="B16" s="79">
        <f>'3- détails équipe 3'!B18</f>
        <v>0</v>
      </c>
      <c r="C16" s="41">
        <f>'3- détails équipe 3'!B22</f>
        <v>0</v>
      </c>
      <c r="D16" s="41">
        <f t="shared" si="2"/>
        <v>0</v>
      </c>
      <c r="E16" s="93">
        <f>'3- détails équipe 3'!C22</f>
        <v>0</v>
      </c>
      <c r="F16" s="41">
        <f>'3- détails équipe 3'!B28</f>
        <v>0</v>
      </c>
      <c r="G16" s="80">
        <f>'3- détails équipe 3'!C28</f>
        <v>0</v>
      </c>
      <c r="H16" s="41">
        <f>'3- détails équipe 3'!B31</f>
        <v>0</v>
      </c>
      <c r="I16" s="80">
        <f>'3- détails équipe 3'!C31</f>
        <v>0</v>
      </c>
      <c r="J16" s="41">
        <f t="shared" si="0"/>
        <v>0</v>
      </c>
      <c r="K16" s="80">
        <f t="shared" si="1"/>
        <v>0</v>
      </c>
      <c r="L16" s="41">
        <f>'3- détails équipe 3'!B38</f>
        <v>0</v>
      </c>
      <c r="M16" s="41">
        <f>'3- détails équipe 3'!B39</f>
        <v>0</v>
      </c>
      <c r="N16" s="85">
        <f>'3- détails équipe 3'!B40</f>
        <v>0</v>
      </c>
    </row>
    <row r="17" spans="1:14" ht="24" customHeight="1" x14ac:dyDescent="0.2">
      <c r="A17" s="78">
        <f>'3- détails équipe 4'!B5</f>
        <v>0</v>
      </c>
      <c r="B17" s="79">
        <f>'3- détails équipe 4'!B17</f>
        <v>0</v>
      </c>
      <c r="C17" s="41">
        <f>'3- détails équipe 4'!B22</f>
        <v>0</v>
      </c>
      <c r="D17" s="41">
        <f t="shared" si="2"/>
        <v>0</v>
      </c>
      <c r="E17" s="93">
        <f>'3- détails équipe 4'!C22</f>
        <v>0</v>
      </c>
      <c r="F17" s="41">
        <f>'3- détails équipe 4'!B28</f>
        <v>0</v>
      </c>
      <c r="G17" s="80">
        <f>'3- détails équipe 4'!C28</f>
        <v>0</v>
      </c>
      <c r="H17" s="41">
        <f>'3- détails équipe 4'!B31</f>
        <v>0</v>
      </c>
      <c r="I17" s="80">
        <f>'3- détails équipe 4'!C31</f>
        <v>0</v>
      </c>
      <c r="J17" s="41">
        <f t="shared" si="0"/>
        <v>0</v>
      </c>
      <c r="K17" s="80">
        <f t="shared" si="1"/>
        <v>0</v>
      </c>
      <c r="L17" s="41">
        <f>'3- détails équipe 4'!B38</f>
        <v>0</v>
      </c>
      <c r="M17" s="41">
        <f>'3- détails équipe 4'!B39</f>
        <v>0</v>
      </c>
      <c r="N17" s="85">
        <f>'3- détails équipe 4'!B40</f>
        <v>0</v>
      </c>
    </row>
    <row r="18" spans="1:14" ht="24" customHeight="1" x14ac:dyDescent="0.2">
      <c r="A18" s="78">
        <f>'3- détails équipe 5'!B5</f>
        <v>0</v>
      </c>
      <c r="B18" s="79">
        <f>'3- détails équipe 5'!B18</f>
        <v>0</v>
      </c>
      <c r="C18" s="41">
        <f>'3- détails équipe 5'!B22</f>
        <v>0</v>
      </c>
      <c r="D18" s="41">
        <f t="shared" si="2"/>
        <v>0</v>
      </c>
      <c r="E18" s="93">
        <f>'3- détails équipe 5'!C22</f>
        <v>0</v>
      </c>
      <c r="F18" s="41">
        <f>'3- détails équipe 5'!B28</f>
        <v>0</v>
      </c>
      <c r="G18" s="80">
        <f>'3- détails équipe 5'!C28</f>
        <v>0</v>
      </c>
      <c r="H18" s="41">
        <f>'3- détails équipe 5'!B31</f>
        <v>0</v>
      </c>
      <c r="I18" s="80">
        <f>'3- détails équipe 5'!C31</f>
        <v>0</v>
      </c>
      <c r="J18" s="41">
        <f t="shared" si="0"/>
        <v>0</v>
      </c>
      <c r="K18" s="80">
        <f t="shared" si="1"/>
        <v>0</v>
      </c>
      <c r="L18" s="41">
        <f>'3- détails équipe 5'!B38</f>
        <v>0</v>
      </c>
      <c r="M18" s="41">
        <f>'3- détails équipe 5'!B39</f>
        <v>0</v>
      </c>
      <c r="N18" s="85">
        <f>'3- détails équipe 5'!B40</f>
        <v>0</v>
      </c>
    </row>
    <row r="19" spans="1:14" ht="24" customHeight="1" x14ac:dyDescent="0.2">
      <c r="A19" s="78">
        <f>'3- détails équipe 6'!B5</f>
        <v>0</v>
      </c>
      <c r="B19" s="79">
        <f>'3- détails équipe 6'!B18</f>
        <v>0</v>
      </c>
      <c r="C19" s="41">
        <f>'3- détails équipe 6'!B22</f>
        <v>0</v>
      </c>
      <c r="D19" s="41">
        <f t="shared" si="2"/>
        <v>0</v>
      </c>
      <c r="E19" s="93">
        <f>'3- détails équipe 6'!C22</f>
        <v>0</v>
      </c>
      <c r="F19" s="41">
        <f>'3- détails équipe 6'!B28</f>
        <v>0</v>
      </c>
      <c r="G19" s="80">
        <f>'3- détails équipe 6'!C28</f>
        <v>0</v>
      </c>
      <c r="H19" s="41">
        <f>'3- détails équipe 6'!B31</f>
        <v>0</v>
      </c>
      <c r="I19" s="80">
        <f>'3- détails équipe 6'!C31</f>
        <v>0</v>
      </c>
      <c r="J19" s="41">
        <f t="shared" si="0"/>
        <v>0</v>
      </c>
      <c r="K19" s="80">
        <f t="shared" si="1"/>
        <v>0</v>
      </c>
      <c r="L19" s="41">
        <f>'3- détails équipe 6'!B38</f>
        <v>0</v>
      </c>
      <c r="M19" s="41">
        <f>'3- détails équipe 6'!B39</f>
        <v>0</v>
      </c>
      <c r="N19" s="85">
        <f>'3- détails équipe 6'!B40</f>
        <v>0</v>
      </c>
    </row>
    <row r="20" spans="1:14" ht="24" customHeight="1" x14ac:dyDescent="0.2">
      <c r="A20" s="78">
        <f>'3- détails équipe 7'!B5</f>
        <v>0</v>
      </c>
      <c r="B20" s="79">
        <f>'3- détails équipe 7'!B18</f>
        <v>0</v>
      </c>
      <c r="C20" s="41">
        <f>'3- détails équipe 7'!B22</f>
        <v>0</v>
      </c>
      <c r="D20" s="41">
        <f t="shared" si="2"/>
        <v>0</v>
      </c>
      <c r="E20" s="93">
        <f>'3- détails équipe 7'!C22</f>
        <v>0</v>
      </c>
      <c r="F20" s="41">
        <f>'3- détails équipe 7'!B28</f>
        <v>0</v>
      </c>
      <c r="G20" s="80">
        <f>'3- détails équipe 7'!C28</f>
        <v>0</v>
      </c>
      <c r="H20" s="41">
        <f>'3- détails équipe 7'!B31</f>
        <v>0</v>
      </c>
      <c r="I20" s="80">
        <f>'3- détails équipe 7'!C31</f>
        <v>0</v>
      </c>
      <c r="J20" s="41">
        <f t="shared" si="0"/>
        <v>0</v>
      </c>
      <c r="K20" s="80">
        <f t="shared" si="1"/>
        <v>0</v>
      </c>
      <c r="L20" s="41">
        <f>'3- détails équipe 7'!B38</f>
        <v>0</v>
      </c>
      <c r="M20" s="41">
        <f>'3- détails équipe 7'!B39</f>
        <v>0</v>
      </c>
      <c r="N20" s="85">
        <f>'3- détails équipe 7'!B40</f>
        <v>0</v>
      </c>
    </row>
    <row r="21" spans="1:14" ht="24" customHeight="1" x14ac:dyDescent="0.2">
      <c r="A21" s="78">
        <f>'3- détails équipe 8'!B5</f>
        <v>0</v>
      </c>
      <c r="B21" s="79">
        <f>'3- détails équipe 8'!B18</f>
        <v>0</v>
      </c>
      <c r="C21" s="41">
        <f>'3- détails équipe 8'!B22</f>
        <v>0</v>
      </c>
      <c r="D21" s="41">
        <f t="shared" si="2"/>
        <v>0</v>
      </c>
      <c r="E21" s="93">
        <f>'3- détails équipe 8'!C22</f>
        <v>0</v>
      </c>
      <c r="F21" s="41">
        <f>'3- détails équipe 8'!B28</f>
        <v>0</v>
      </c>
      <c r="G21" s="80">
        <f>'3- détails équipe 8'!C28</f>
        <v>0</v>
      </c>
      <c r="H21" s="41">
        <f>'3- détails équipe 8'!B31</f>
        <v>0</v>
      </c>
      <c r="I21" s="80">
        <f>'3- détails équipe 8'!C31</f>
        <v>0</v>
      </c>
      <c r="J21" s="41">
        <f t="shared" si="0"/>
        <v>0</v>
      </c>
      <c r="K21" s="80">
        <f t="shared" si="1"/>
        <v>0</v>
      </c>
      <c r="L21" s="41">
        <f>'3- détails équipe 8'!B38</f>
        <v>0</v>
      </c>
      <c r="M21" s="41">
        <f>'3- détails équipe 8'!B39</f>
        <v>0</v>
      </c>
      <c r="N21" s="85">
        <f>'3- détails équipe 8'!B40</f>
        <v>0</v>
      </c>
    </row>
    <row r="22" spans="1:14" ht="24" customHeight="1" x14ac:dyDescent="0.2">
      <c r="A22" s="78">
        <f>'3- détails équipe 9'!B5</f>
        <v>0</v>
      </c>
      <c r="B22" s="79">
        <f>'3- détails équipe 9'!B18</f>
        <v>0</v>
      </c>
      <c r="C22" s="41">
        <f>'3- détails équipe 9'!B22</f>
        <v>0</v>
      </c>
      <c r="D22" s="41">
        <f t="shared" si="2"/>
        <v>0</v>
      </c>
      <c r="E22" s="93">
        <f>'3- détails équipe 9'!C22</f>
        <v>0</v>
      </c>
      <c r="F22" s="41">
        <f>'3- détails équipe 9'!B28</f>
        <v>0</v>
      </c>
      <c r="G22" s="80">
        <f>'3- détails équipe 9'!C28</f>
        <v>0</v>
      </c>
      <c r="H22" s="41">
        <f>'3- détails équipe 9'!B31</f>
        <v>0</v>
      </c>
      <c r="I22" s="80">
        <f>'3- détails équipe 9'!C31</f>
        <v>0</v>
      </c>
      <c r="J22" s="41">
        <f t="shared" si="0"/>
        <v>0</v>
      </c>
      <c r="K22" s="80">
        <f t="shared" si="1"/>
        <v>0</v>
      </c>
      <c r="L22" s="41">
        <f>'3- détails équipe 9'!B38</f>
        <v>0</v>
      </c>
      <c r="M22" s="41">
        <f>'3- détails équipe 9'!B39</f>
        <v>0</v>
      </c>
      <c r="N22" s="85">
        <f>'3- détails équipe 9'!B40</f>
        <v>0</v>
      </c>
    </row>
    <row r="23" spans="1:14" ht="24" customHeight="1" x14ac:dyDescent="0.2">
      <c r="A23" s="78">
        <f>'3- détails équipe 10'!B5</f>
        <v>0</v>
      </c>
      <c r="B23" s="79">
        <f>'3- détails équipe 10'!B18</f>
        <v>0</v>
      </c>
      <c r="C23" s="41">
        <f>'3- détails équipe 10'!B22</f>
        <v>0</v>
      </c>
      <c r="D23" s="41">
        <f t="shared" si="2"/>
        <v>0</v>
      </c>
      <c r="E23" s="93">
        <f>'3- détails équipe 10'!C22</f>
        <v>0</v>
      </c>
      <c r="F23" s="41">
        <f>'3- détails équipe 10'!B28</f>
        <v>0</v>
      </c>
      <c r="G23" s="80">
        <f>'3- détails équipe 10'!C28</f>
        <v>0</v>
      </c>
      <c r="H23" s="41">
        <f>'3- détails équipe 10'!B31</f>
        <v>0</v>
      </c>
      <c r="I23" s="80">
        <f>'3- détails équipe 10'!C31</f>
        <v>0</v>
      </c>
      <c r="J23" s="41">
        <f t="shared" si="0"/>
        <v>0</v>
      </c>
      <c r="K23" s="80">
        <f t="shared" si="1"/>
        <v>0</v>
      </c>
      <c r="L23" s="41">
        <f>'3- détails équipe 10'!B38</f>
        <v>0</v>
      </c>
      <c r="M23" s="41">
        <f>'3- détails équipe 10'!B39</f>
        <v>0</v>
      </c>
      <c r="N23" s="85">
        <f>'3- détails équipe 10'!B40</f>
        <v>0</v>
      </c>
    </row>
    <row r="24" spans="1:14" ht="32.25" customHeight="1" thickBot="1" x14ac:dyDescent="0.25">
      <c r="A24" s="89" t="s">
        <v>8</v>
      </c>
      <c r="B24" s="90">
        <f t="shared" ref="B24:K24" si="3">SUM(B14:B23)</f>
        <v>0</v>
      </c>
      <c r="C24" s="91">
        <f t="shared" si="3"/>
        <v>0</v>
      </c>
      <c r="D24" s="91">
        <f>SUM(D14:D23)</f>
        <v>0</v>
      </c>
      <c r="E24" s="91">
        <f>SUM(E14:E23)</f>
        <v>0</v>
      </c>
      <c r="F24" s="91">
        <f t="shared" si="3"/>
        <v>0</v>
      </c>
      <c r="G24" s="91">
        <f t="shared" si="3"/>
        <v>0</v>
      </c>
      <c r="H24" s="91">
        <f t="shared" si="3"/>
        <v>0</v>
      </c>
      <c r="I24" s="91">
        <f t="shared" si="3"/>
        <v>0</v>
      </c>
      <c r="J24" s="91">
        <f t="shared" si="3"/>
        <v>0</v>
      </c>
      <c r="K24" s="91">
        <f t="shared" si="3"/>
        <v>0</v>
      </c>
      <c r="L24" s="91">
        <f>SUM(L14:L23)</f>
        <v>0</v>
      </c>
      <c r="M24" s="91">
        <f>SUM(M14:M23)</f>
        <v>0</v>
      </c>
      <c r="N24" s="92">
        <f>SUM(N14:N23)</f>
        <v>0</v>
      </c>
    </row>
    <row r="25" spans="1:14" ht="24" customHeight="1" x14ac:dyDescent="0.2">
      <c r="A25" s="121" t="s">
        <v>26</v>
      </c>
      <c r="B25" s="122"/>
      <c r="C25" s="122"/>
      <c r="D25" s="122"/>
      <c r="E25" s="122"/>
      <c r="F25" s="122"/>
      <c r="G25" s="122"/>
    </row>
    <row r="26" spans="1:14" ht="24" customHeight="1" x14ac:dyDescent="0.2">
      <c r="A26" s="123"/>
      <c r="B26" s="122"/>
      <c r="C26" s="122"/>
      <c r="D26" s="122"/>
      <c r="E26" s="122"/>
      <c r="F26" s="122"/>
      <c r="G26" s="122"/>
    </row>
  </sheetData>
  <sheetProtection password="CA71" sheet="1" objects="1" scenarios="1" selectLockedCells="1"/>
  <protectedRanges>
    <protectedRange password="CA71" sqref="M24:N24 A24:K24" name="Plage7"/>
    <protectedRange password="CA71" sqref="J14:K23" name="Plage6"/>
    <protectedRange password="CA71" sqref="B12:N13" name="Plage5"/>
    <protectedRange password="CA71" sqref="A3:A7" name="Plage3"/>
    <protectedRange password="CCA4" sqref="A2:F2" name="Plage4"/>
  </protectedRanges>
  <mergeCells count="13">
    <mergeCell ref="L12:N12"/>
    <mergeCell ref="H12:I12"/>
    <mergeCell ref="J12:K12"/>
    <mergeCell ref="A25:G26"/>
    <mergeCell ref="B12:E12"/>
    <mergeCell ref="F12:G12"/>
    <mergeCell ref="B7:E7"/>
    <mergeCell ref="G3:K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7" zoomScale="85" zoomScaleSheetLayoutView="85" workbookViewId="0">
      <selection activeCell="A39" sqref="A39"/>
    </sheetView>
  </sheetViews>
  <sheetFormatPr baseColWidth="10" defaultRowHeight="12.75" x14ac:dyDescent="0.2"/>
  <cols>
    <col min="1" max="1" width="60.570312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>
      <c r="B9" s="7"/>
      <c r="C9" s="7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35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9"/>
    </row>
    <row r="17" spans="1:3" ht="15" x14ac:dyDescent="0.25">
      <c r="A17" s="15" t="s">
        <v>12</v>
      </c>
      <c r="B17" s="18"/>
      <c r="C17" s="19"/>
    </row>
    <row r="18" spans="1:3" ht="30" x14ac:dyDescent="0.25">
      <c r="A18" s="20" t="s">
        <v>37</v>
      </c>
      <c r="B18" s="21">
        <f>SUM(B15:B17)</f>
        <v>0</v>
      </c>
      <c r="C18" s="19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1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7"/>
      <c r="C29" s="30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9" customHeight="1" x14ac:dyDescent="0.2">
      <c r="A39" s="46" t="s">
        <v>31</v>
      </c>
      <c r="B39" s="203">
        <v>0</v>
      </c>
      <c r="C39" s="204"/>
    </row>
    <row r="40" spans="1:4" ht="36.75" customHeight="1" x14ac:dyDescent="0.2">
      <c r="A40" s="47" t="s">
        <v>45</v>
      </c>
      <c r="B40" s="203">
        <v>0</v>
      </c>
      <c r="C40" s="204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3.5" thickBot="1" x14ac:dyDescent="0.25">
      <c r="A42" s="50"/>
      <c r="B42" s="54"/>
      <c r="C42" s="54"/>
    </row>
    <row r="43" spans="1:4" ht="27.75" customHeight="1" thickBot="1" x14ac:dyDescent="0.25">
      <c r="A43" s="192" t="s">
        <v>18</v>
      </c>
      <c r="B43" s="193"/>
      <c r="C43" s="194"/>
    </row>
    <row r="44" spans="1:4" ht="18.75" customHeight="1" x14ac:dyDescent="0.2">
      <c r="A44" s="191" t="s">
        <v>76</v>
      </c>
      <c r="B44" s="191"/>
      <c r="C44" s="191"/>
    </row>
    <row r="45" spans="1:4" ht="25.5" customHeight="1" x14ac:dyDescent="0.2">
      <c r="A45" s="162" t="s">
        <v>77</v>
      </c>
      <c r="B45" s="162"/>
      <c r="C45" s="162"/>
    </row>
    <row r="46" spans="1:4" ht="27.75" customHeight="1" x14ac:dyDescent="0.2">
      <c r="A46" s="162" t="s">
        <v>69</v>
      </c>
      <c r="B46" s="162"/>
      <c r="C46" s="162"/>
    </row>
    <row r="47" spans="1:4" ht="18.75" customHeight="1" x14ac:dyDescent="0.2">
      <c r="A47" s="162" t="s">
        <v>70</v>
      </c>
      <c r="B47" s="162"/>
      <c r="C47" s="162"/>
    </row>
    <row r="48" spans="1:4" ht="13.5" customHeight="1" x14ac:dyDescent="0.2"/>
    <row r="49" ht="35.25" customHeight="1" x14ac:dyDescent="0.2"/>
  </sheetData>
  <sheetProtection password="CA71" sheet="1" objects="1" scenarios="1" insertRows="0" selectLockedCells="1"/>
  <mergeCells count="21">
    <mergeCell ref="B8:C8"/>
    <mergeCell ref="A10:C10"/>
    <mergeCell ref="B7:C7"/>
    <mergeCell ref="A46:C46"/>
    <mergeCell ref="A35:C35"/>
    <mergeCell ref="B36:C36"/>
    <mergeCell ref="B38:C38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5" zoomScale="85" zoomScaleSheetLayoutView="85" workbookViewId="0">
      <selection activeCell="A39" sqref="A39"/>
    </sheetView>
  </sheetViews>
  <sheetFormatPr baseColWidth="10" defaultRowHeight="12.75" x14ac:dyDescent="0.2"/>
  <cols>
    <col min="1" max="1" width="60.570312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>
      <c r="B9" s="201"/>
      <c r="C9" s="213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36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9"/>
    </row>
    <row r="17" spans="1:3" ht="15" x14ac:dyDescent="0.25">
      <c r="A17" s="15" t="s">
        <v>12</v>
      </c>
      <c r="B17" s="18"/>
      <c r="C17" s="19"/>
    </row>
    <row r="18" spans="1:3" ht="30" x14ac:dyDescent="0.25">
      <c r="A18" s="20" t="s">
        <v>42</v>
      </c>
      <c r="B18" s="21">
        <f>SUM(B15:B17)</f>
        <v>0</v>
      </c>
      <c r="C18" s="19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23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8"/>
      <c r="C23" s="31"/>
    </row>
    <row r="24" spans="1:3" ht="18" customHeight="1" x14ac:dyDescent="0.25">
      <c r="A24" s="25" t="s">
        <v>43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1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8"/>
      <c r="C29" s="31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52"/>
      <c r="C37" s="53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9" customHeight="1" x14ac:dyDescent="0.2">
      <c r="A39" s="46" t="s">
        <v>31</v>
      </c>
      <c r="B39" s="203">
        <v>0</v>
      </c>
      <c r="C39" s="204"/>
    </row>
    <row r="40" spans="1:4" ht="36.75" customHeight="1" x14ac:dyDescent="0.2">
      <c r="A40" s="47" t="s">
        <v>45</v>
      </c>
      <c r="B40" s="203">
        <v>0</v>
      </c>
      <c r="C40" s="204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3.5" thickBot="1" x14ac:dyDescent="0.25">
      <c r="A42" s="50"/>
      <c r="B42" s="54"/>
      <c r="C42" s="54"/>
    </row>
    <row r="43" spans="1:4" ht="27.75" customHeight="1" thickBot="1" x14ac:dyDescent="0.25">
      <c r="A43" s="192" t="s">
        <v>18</v>
      </c>
      <c r="B43" s="193"/>
      <c r="C43" s="194"/>
    </row>
    <row r="44" spans="1:4" ht="22.5" customHeight="1" x14ac:dyDescent="0.2">
      <c r="A44" s="191" t="s">
        <v>76</v>
      </c>
      <c r="B44" s="191"/>
      <c r="C44" s="191"/>
    </row>
    <row r="45" spans="1:4" ht="25.5" customHeight="1" x14ac:dyDescent="0.2">
      <c r="A45" s="162" t="s">
        <v>77</v>
      </c>
      <c r="B45" s="162"/>
      <c r="C45" s="162"/>
    </row>
    <row r="46" spans="1:4" ht="30" customHeight="1" x14ac:dyDescent="0.2">
      <c r="A46" s="162" t="s">
        <v>69</v>
      </c>
      <c r="B46" s="162"/>
      <c r="C46" s="162"/>
    </row>
    <row r="47" spans="1:4" ht="21.75" customHeight="1" x14ac:dyDescent="0.2">
      <c r="A47" s="162" t="s">
        <v>70</v>
      </c>
      <c r="B47" s="162"/>
      <c r="C47" s="162"/>
    </row>
    <row r="48" spans="1:4" ht="9.75" customHeight="1" x14ac:dyDescent="0.2"/>
    <row r="49" ht="35.25" customHeight="1" x14ac:dyDescent="0.2"/>
  </sheetData>
  <sheetProtection password="CA71" sheet="1" objects="1" scenarios="1" insertRows="0" selectLockedCells="1"/>
  <mergeCells count="22">
    <mergeCell ref="B8:C8"/>
    <mergeCell ref="A10:C10"/>
    <mergeCell ref="B7:C7"/>
    <mergeCell ref="A46:C46"/>
    <mergeCell ref="A35:C35"/>
    <mergeCell ref="B36:C36"/>
    <mergeCell ref="B38:C38"/>
    <mergeCell ref="B9:C9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7" zoomScale="85" zoomScaleSheetLayoutView="85" workbookViewId="0">
      <selection activeCell="A39" sqref="A39"/>
    </sheetView>
  </sheetViews>
  <sheetFormatPr baseColWidth="10" defaultRowHeight="12.75" x14ac:dyDescent="0.2"/>
  <cols>
    <col min="1" max="1" width="60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>
      <c r="B9" s="205"/>
      <c r="C9" s="206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34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9"/>
    </row>
    <row r="17" spans="1:3" ht="15" x14ac:dyDescent="0.25">
      <c r="A17" s="15" t="s">
        <v>12</v>
      </c>
      <c r="B17" s="18"/>
      <c r="C17" s="19"/>
    </row>
    <row r="18" spans="1:3" ht="30" x14ac:dyDescent="0.25">
      <c r="A18" s="20" t="s">
        <v>39</v>
      </c>
      <c r="B18" s="21">
        <f>SUM(B15:B17)</f>
        <v>0</v>
      </c>
      <c r="C18" s="19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23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43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1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34"/>
      <c r="C29" s="30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5.25" customHeight="1" x14ac:dyDescent="0.25">
      <c r="A39" s="46" t="s">
        <v>31</v>
      </c>
      <c r="B39" s="166">
        <v>0</v>
      </c>
      <c r="C39" s="167"/>
    </row>
    <row r="40" spans="1:4" ht="36.75" customHeight="1" x14ac:dyDescent="0.25">
      <c r="A40" s="47" t="s">
        <v>45</v>
      </c>
      <c r="B40" s="166">
        <v>0</v>
      </c>
      <c r="C40" s="167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5.75" thickBot="1" x14ac:dyDescent="0.3">
      <c r="A42" s="50"/>
      <c r="B42" s="51"/>
      <c r="C42" s="51"/>
    </row>
    <row r="43" spans="1:4" ht="31.5" customHeight="1" thickBot="1" x14ac:dyDescent="0.25">
      <c r="A43" s="192" t="s">
        <v>18</v>
      </c>
      <c r="B43" s="193"/>
      <c r="C43" s="194"/>
    </row>
    <row r="44" spans="1:4" ht="23.25" customHeight="1" x14ac:dyDescent="0.2">
      <c r="A44" s="191" t="s">
        <v>76</v>
      </c>
      <c r="B44" s="191"/>
      <c r="C44" s="191"/>
    </row>
    <row r="45" spans="1:4" ht="32.25" customHeight="1" x14ac:dyDescent="0.2">
      <c r="A45" s="162" t="s">
        <v>77</v>
      </c>
      <c r="B45" s="162"/>
      <c r="C45" s="162"/>
    </row>
    <row r="46" spans="1:4" ht="27.75" customHeight="1" x14ac:dyDescent="0.2">
      <c r="A46" s="162" t="s">
        <v>69</v>
      </c>
      <c r="B46" s="162"/>
      <c r="C46" s="162"/>
    </row>
    <row r="47" spans="1:4" ht="18.75" customHeight="1" x14ac:dyDescent="0.2">
      <c r="A47" s="162" t="s">
        <v>70</v>
      </c>
      <c r="B47" s="162"/>
      <c r="C47" s="162"/>
    </row>
    <row r="48" spans="1:4" ht="15" customHeight="1" x14ac:dyDescent="0.2"/>
    <row r="49" ht="35.25" customHeight="1" x14ac:dyDescent="0.2"/>
  </sheetData>
  <sheetProtection password="CA71" sheet="1" objects="1" scenarios="1" insertRows="0" selectLockedCells="1"/>
  <mergeCells count="22">
    <mergeCell ref="B8:C8"/>
    <mergeCell ref="A10:C10"/>
    <mergeCell ref="B7:C7"/>
    <mergeCell ref="A46:C46"/>
    <mergeCell ref="A35:C35"/>
    <mergeCell ref="B36:C36"/>
    <mergeCell ref="B38:C38"/>
    <mergeCell ref="B9:C9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topLeftCell="A10" zoomScale="90" zoomScaleSheetLayoutView="90" workbookViewId="0">
      <selection activeCell="C19" sqref="C19"/>
    </sheetView>
  </sheetViews>
  <sheetFormatPr baseColWidth="10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2.25" customHeight="1" thickBot="1" x14ac:dyDescent="0.25"/>
    <row r="2" spans="1:8" ht="75" customHeight="1" x14ac:dyDescent="0.25">
      <c r="A2" s="148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49"/>
      <c r="C2" s="150"/>
      <c r="D2" s="2"/>
      <c r="E2" s="3"/>
      <c r="F2" s="3"/>
      <c r="G2" s="3"/>
      <c r="H2" s="3"/>
    </row>
    <row r="3" spans="1:8" ht="18" customHeight="1" x14ac:dyDescent="0.2">
      <c r="A3" s="159" t="s">
        <v>13</v>
      </c>
      <c r="B3" s="160"/>
      <c r="C3" s="161"/>
    </row>
    <row r="4" spans="1:8" ht="51.75" customHeight="1" x14ac:dyDescent="0.2">
      <c r="A4" s="5" t="s">
        <v>15</v>
      </c>
      <c r="B4" s="157">
        <f>'1- resumé équipes '!B3:E3</f>
        <v>0</v>
      </c>
      <c r="C4" s="158"/>
    </row>
    <row r="5" spans="1:8" ht="27" customHeight="1" x14ac:dyDescent="0.2">
      <c r="A5" s="5" t="s">
        <v>29</v>
      </c>
      <c r="B5" s="133">
        <f>'1- resumé équipes '!B4:F4</f>
        <v>0</v>
      </c>
      <c r="C5" s="134"/>
      <c r="E5" s="1" t="s">
        <v>0</v>
      </c>
    </row>
    <row r="6" spans="1:8" ht="27" customHeight="1" x14ac:dyDescent="0.2">
      <c r="A6" s="5" t="s">
        <v>16</v>
      </c>
      <c r="B6" s="133">
        <f>'1- resumé équipes '!B5:F5</f>
        <v>0</v>
      </c>
      <c r="C6" s="134"/>
    </row>
    <row r="7" spans="1:8" ht="27" customHeight="1" x14ac:dyDescent="0.2">
      <c r="A7" s="5" t="s">
        <v>30</v>
      </c>
      <c r="B7" s="133">
        <f>'1- resumé équipes '!B6:F6</f>
        <v>0</v>
      </c>
      <c r="C7" s="134"/>
    </row>
    <row r="8" spans="1:8" ht="27" customHeight="1" thickBot="1" x14ac:dyDescent="0.25">
      <c r="A8" s="65" t="s">
        <v>14</v>
      </c>
      <c r="B8" s="144">
        <f>'1- resumé équipes '!B7:F7</f>
        <v>0</v>
      </c>
      <c r="C8" s="145"/>
    </row>
    <row r="9" spans="1:8" ht="21.75" customHeight="1" thickBot="1" x14ac:dyDescent="0.25">
      <c r="A9" s="155"/>
      <c r="B9" s="156"/>
      <c r="C9" s="156"/>
    </row>
    <row r="10" spans="1:8" ht="22.5" customHeight="1" thickBot="1" x14ac:dyDescent="0.25">
      <c r="A10" s="135" t="s">
        <v>32</v>
      </c>
      <c r="B10" s="136"/>
      <c r="C10" s="137"/>
    </row>
    <row r="11" spans="1:8" ht="15.95" customHeight="1" x14ac:dyDescent="0.25">
      <c r="A11" s="10"/>
      <c r="B11" s="138" t="s">
        <v>1</v>
      </c>
      <c r="C11" s="139"/>
    </row>
    <row r="12" spans="1:8" ht="26.25" customHeight="1" x14ac:dyDescent="0.2">
      <c r="A12" s="10"/>
      <c r="B12" s="66" t="s">
        <v>2</v>
      </c>
      <c r="C12" s="66" t="s">
        <v>21</v>
      </c>
    </row>
    <row r="13" spans="1:8" ht="30" x14ac:dyDescent="0.25">
      <c r="A13" s="12" t="s">
        <v>35</v>
      </c>
      <c r="B13" s="67">
        <f>'1- resumé équipes '!B24</f>
        <v>0</v>
      </c>
      <c r="C13" s="17" t="s">
        <v>19</v>
      </c>
    </row>
    <row r="14" spans="1:8" ht="15" x14ac:dyDescent="0.25">
      <c r="A14" s="22"/>
      <c r="B14" s="67"/>
      <c r="C14" s="95"/>
    </row>
    <row r="15" spans="1:8" ht="15" x14ac:dyDescent="0.25">
      <c r="A15" s="68" t="s">
        <v>65</v>
      </c>
      <c r="B15" s="67">
        <f>'1- resumé équipes '!C24</f>
        <v>0</v>
      </c>
      <c r="C15" s="67">
        <f>'1- resumé équipes '!E24</f>
        <v>0</v>
      </c>
    </row>
    <row r="16" spans="1:8" ht="15" x14ac:dyDescent="0.25">
      <c r="A16" s="70"/>
      <c r="B16" s="67"/>
      <c r="C16" s="67"/>
    </row>
    <row r="17" spans="1:7" ht="15" x14ac:dyDescent="0.25">
      <c r="A17" s="70" t="s">
        <v>66</v>
      </c>
      <c r="B17" s="67">
        <f>'1- resumé équipes '!F24</f>
        <v>0</v>
      </c>
      <c r="C17" s="69">
        <f>'1- resumé équipes '!G24</f>
        <v>0</v>
      </c>
    </row>
    <row r="18" spans="1:7" ht="15" x14ac:dyDescent="0.25">
      <c r="A18" s="70"/>
      <c r="B18" s="67"/>
      <c r="C18" s="69"/>
    </row>
    <row r="19" spans="1:7" ht="15.75" x14ac:dyDescent="0.25">
      <c r="A19" s="70" t="s">
        <v>67</v>
      </c>
      <c r="B19" s="67">
        <f>'1- resumé équipes '!H24</f>
        <v>0</v>
      </c>
      <c r="C19" s="72">
        <f>'1- resumé équipes '!I24</f>
        <v>0</v>
      </c>
      <c r="D19" s="73"/>
    </row>
    <row r="20" spans="1:7" ht="15" x14ac:dyDescent="0.25">
      <c r="A20" s="71"/>
      <c r="B20" s="67"/>
      <c r="C20" s="69"/>
    </row>
    <row r="21" spans="1:7" s="9" customFormat="1" ht="15.95" customHeight="1" x14ac:dyDescent="0.2">
      <c r="A21" s="39" t="s">
        <v>5</v>
      </c>
      <c r="B21" s="86">
        <f>B13+B15+B17+B19</f>
        <v>0</v>
      </c>
      <c r="C21" s="87">
        <f>C15+C17+C19</f>
        <v>0</v>
      </c>
    </row>
    <row r="22" spans="1:7" x14ac:dyDescent="0.2">
      <c r="A22" s="10"/>
      <c r="B22" s="10"/>
      <c r="C22" s="10"/>
      <c r="D22" s="10"/>
    </row>
    <row r="23" spans="1:7" x14ac:dyDescent="0.2">
      <c r="A23" s="40"/>
      <c r="B23" s="40"/>
      <c r="C23" s="40"/>
      <c r="D23" s="40"/>
    </row>
    <row r="24" spans="1:7" ht="15.95" customHeight="1" x14ac:dyDescent="0.25">
      <c r="A24" s="74"/>
      <c r="B24" s="142" t="s">
        <v>6</v>
      </c>
      <c r="C24" s="143"/>
      <c r="D24" s="10"/>
    </row>
    <row r="25" spans="1:7" ht="15" x14ac:dyDescent="0.25">
      <c r="A25" s="42"/>
      <c r="B25" s="153"/>
      <c r="C25" s="154"/>
      <c r="D25" s="10"/>
      <c r="G25" s="96"/>
    </row>
    <row r="26" spans="1:7" ht="21.95" customHeight="1" x14ac:dyDescent="0.25">
      <c r="A26" s="45" t="s">
        <v>7</v>
      </c>
      <c r="B26" s="146">
        <f>'1- resumé équipes '!L24</f>
        <v>0</v>
      </c>
      <c r="C26" s="147"/>
      <c r="G26" s="97"/>
    </row>
    <row r="27" spans="1:7" ht="34.5" customHeight="1" x14ac:dyDescent="0.25">
      <c r="A27" s="45" t="s">
        <v>17</v>
      </c>
      <c r="B27" s="140">
        <f>'1- resumé équipes '!M24</f>
        <v>0</v>
      </c>
      <c r="C27" s="141"/>
      <c r="G27" s="97"/>
    </row>
    <row r="28" spans="1:7" ht="36" customHeight="1" x14ac:dyDescent="0.25">
      <c r="A28" s="75" t="s">
        <v>68</v>
      </c>
      <c r="B28" s="140">
        <f>'1- resumé équipes '!N24</f>
        <v>0</v>
      </c>
      <c r="C28" s="141"/>
      <c r="G28" s="98"/>
    </row>
    <row r="29" spans="1:7" ht="15" x14ac:dyDescent="0.25">
      <c r="A29" s="48"/>
      <c r="B29" s="151"/>
      <c r="C29" s="152"/>
    </row>
    <row r="30" spans="1:7" ht="15.95" customHeight="1" x14ac:dyDescent="0.25">
      <c r="A30" s="39" t="s">
        <v>5</v>
      </c>
      <c r="B30" s="131">
        <f>B26+B27+B28</f>
        <v>0</v>
      </c>
      <c r="C30" s="132"/>
    </row>
    <row r="31" spans="1:7" ht="13.5" thickBot="1" x14ac:dyDescent="0.25">
      <c r="A31" s="50"/>
      <c r="B31" s="54"/>
      <c r="C31" s="54"/>
    </row>
    <row r="32" spans="1:7" ht="33.75" customHeight="1" x14ac:dyDescent="0.2">
      <c r="A32" s="128" t="s">
        <v>18</v>
      </c>
      <c r="B32" s="129"/>
      <c r="C32" s="130"/>
    </row>
    <row r="33" spans="1:3" ht="27.75" customHeight="1" x14ac:dyDescent="0.2">
      <c r="A33" s="127" t="s">
        <v>74</v>
      </c>
      <c r="B33" s="127"/>
      <c r="C33" s="127"/>
    </row>
    <row r="34" spans="1:3" ht="27.75" customHeight="1" x14ac:dyDescent="0.2">
      <c r="A34" s="127" t="s">
        <v>71</v>
      </c>
      <c r="B34" s="127"/>
      <c r="C34" s="127"/>
    </row>
    <row r="35" spans="1:3" ht="27.75" customHeight="1" x14ac:dyDescent="0.2">
      <c r="A35" s="127" t="s">
        <v>72</v>
      </c>
      <c r="B35" s="127"/>
      <c r="C35" s="127"/>
    </row>
    <row r="36" spans="1:3" ht="27.75" customHeight="1" x14ac:dyDescent="0.2">
      <c r="A36" s="127" t="s">
        <v>73</v>
      </c>
      <c r="B36" s="127"/>
      <c r="C36" s="127"/>
    </row>
  </sheetData>
  <sheetProtection password="CA71" sheet="1" objects="1" scenarios="1" insertRows="0" selectLockedCells="1"/>
  <protectedRanges>
    <protectedRange password="CC06" sqref="A3:C3" name="Plage1"/>
    <protectedRange password="CC06" sqref="A4:A8" name="Plage2"/>
    <protectedRange password="CC06" sqref="A10:C12" name="Plage3"/>
    <protectedRange password="CC06" sqref="A30 A13:A21" name="Plage4"/>
    <protectedRange password="CC06" sqref="A26:A29" name="Plage5"/>
    <protectedRange password="CC06" sqref="A32:C35 A37:C38" name="Plage6"/>
  </protectedRanges>
  <mergeCells count="22">
    <mergeCell ref="A2:C2"/>
    <mergeCell ref="B29:C29"/>
    <mergeCell ref="B25:C25"/>
    <mergeCell ref="A9:C9"/>
    <mergeCell ref="B27:C27"/>
    <mergeCell ref="B4:C4"/>
    <mergeCell ref="A3:C3"/>
    <mergeCell ref="B5:C5"/>
    <mergeCell ref="A36:C36"/>
    <mergeCell ref="A32:C32"/>
    <mergeCell ref="B30:C30"/>
    <mergeCell ref="B6:C6"/>
    <mergeCell ref="B7:C7"/>
    <mergeCell ref="A35:C35"/>
    <mergeCell ref="A10:C10"/>
    <mergeCell ref="B11:C11"/>
    <mergeCell ref="A33:C33"/>
    <mergeCell ref="B28:C28"/>
    <mergeCell ref="B24:C24"/>
    <mergeCell ref="A34:C34"/>
    <mergeCell ref="B8:C8"/>
    <mergeCell ref="B26:C26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>&amp;L&amp;R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topLeftCell="A5" zoomScale="85" zoomScaleSheetLayoutView="85" workbookViewId="0">
      <selection activeCell="B31" sqref="B31"/>
    </sheetView>
  </sheetViews>
  <sheetFormatPr baseColWidth="10" defaultRowHeight="12.75" x14ac:dyDescent="0.2"/>
  <cols>
    <col min="1" max="1" width="60.4257812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47.25" customHeight="1" x14ac:dyDescent="0.2">
      <c r="A3" s="4" t="s">
        <v>15</v>
      </c>
      <c r="B3" s="168"/>
      <c r="C3" s="169"/>
    </row>
    <row r="4" spans="1:8" ht="24" customHeight="1" x14ac:dyDescent="0.2">
      <c r="A4" s="5" t="s">
        <v>29</v>
      </c>
      <c r="B4" s="170"/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7.75" customHeight="1" thickBot="1" x14ac:dyDescent="0.25">
      <c r="A8" s="63" t="s">
        <v>33</v>
      </c>
      <c r="B8" s="181"/>
      <c r="C8" s="182"/>
    </row>
    <row r="9" spans="1:8" ht="13.5" thickBot="1" x14ac:dyDescent="0.25">
      <c r="B9" s="7"/>
      <c r="C9" s="7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36</v>
      </c>
      <c r="B14" s="13"/>
      <c r="C14" s="14" t="s">
        <v>4</v>
      </c>
    </row>
    <row r="15" spans="1:8" ht="15" x14ac:dyDescent="0.25">
      <c r="A15" s="15" t="s">
        <v>12</v>
      </c>
      <c r="B15" s="16"/>
      <c r="C15" s="61"/>
    </row>
    <row r="16" spans="1:8" ht="15" x14ac:dyDescent="0.25">
      <c r="A16" s="15" t="s">
        <v>12</v>
      </c>
      <c r="B16" s="18"/>
      <c r="C16" s="64"/>
    </row>
    <row r="17" spans="1:3" ht="15" x14ac:dyDescent="0.25">
      <c r="A17" s="15" t="s">
        <v>12</v>
      </c>
      <c r="B17" s="18"/>
      <c r="C17" s="64"/>
    </row>
    <row r="18" spans="1:3" ht="30" x14ac:dyDescent="0.25">
      <c r="A18" s="20" t="s">
        <v>22</v>
      </c>
      <c r="B18" s="60">
        <f>SUM(B15:B17)</f>
        <v>0</v>
      </c>
      <c r="C18" s="64"/>
    </row>
    <row r="19" spans="1:3" ht="15" x14ac:dyDescent="0.25">
      <c r="A19" s="22"/>
      <c r="B19" s="23"/>
      <c r="C19" s="94"/>
    </row>
    <row r="20" spans="1:3" ht="18" customHeight="1" x14ac:dyDescent="0.25">
      <c r="A20" s="25" t="s">
        <v>65</v>
      </c>
      <c r="B20" s="23"/>
      <c r="C20" s="94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7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16"/>
      <c r="C25" s="32"/>
    </row>
    <row r="26" spans="1:3" ht="15" x14ac:dyDescent="0.25">
      <c r="A26" s="15" t="s">
        <v>12</v>
      </c>
      <c r="B26" s="18"/>
      <c r="C26" s="32"/>
    </row>
    <row r="27" spans="1:3" ht="15" x14ac:dyDescent="0.25">
      <c r="A27" s="15" t="s">
        <v>12</v>
      </c>
      <c r="B27" s="18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3"/>
      <c r="C29" s="31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/>
      <c r="C31" s="37"/>
    </row>
    <row r="32" spans="1:3" ht="15" x14ac:dyDescent="0.25">
      <c r="A32" s="38"/>
      <c r="B32" s="34"/>
      <c r="C32" s="30"/>
    </row>
    <row r="33" spans="1:9" s="9" customFormat="1" ht="15.95" customHeight="1" x14ac:dyDescent="0.2">
      <c r="A33" s="39" t="s">
        <v>5</v>
      </c>
      <c r="B33" s="86">
        <f>B31+B28+B22+B18</f>
        <v>0</v>
      </c>
      <c r="C33" s="88">
        <f>C31+C28+C22</f>
        <v>0</v>
      </c>
      <c r="I33" s="1"/>
    </row>
    <row r="34" spans="1:9" x14ac:dyDescent="0.2">
      <c r="A34" s="10"/>
      <c r="B34" s="10"/>
      <c r="C34" s="10"/>
      <c r="D34" s="10"/>
    </row>
    <row r="35" spans="1:9" ht="17.25" customHeight="1" x14ac:dyDescent="0.2">
      <c r="A35" s="177" t="s">
        <v>11</v>
      </c>
      <c r="B35" s="177"/>
      <c r="C35" s="177"/>
      <c r="D35" s="40"/>
      <c r="I35" s="9"/>
    </row>
    <row r="36" spans="1:9" s="9" customFormat="1" ht="15.95" customHeight="1" x14ac:dyDescent="0.2">
      <c r="A36" s="41"/>
      <c r="B36" s="185" t="s">
        <v>6</v>
      </c>
      <c r="C36" s="186"/>
      <c r="D36" s="8"/>
      <c r="I36" s="1"/>
    </row>
    <row r="37" spans="1:9" ht="15" x14ac:dyDescent="0.25">
      <c r="A37" s="42"/>
      <c r="B37" s="43"/>
      <c r="C37" s="44"/>
      <c r="D37" s="10"/>
    </row>
    <row r="38" spans="1:9" ht="20.25" customHeight="1" x14ac:dyDescent="0.25">
      <c r="A38" s="45" t="s">
        <v>7</v>
      </c>
      <c r="B38" s="187">
        <f>C33</f>
        <v>0</v>
      </c>
      <c r="C38" s="188"/>
      <c r="I38" s="9"/>
    </row>
    <row r="39" spans="1:9" ht="39" customHeight="1" x14ac:dyDescent="0.25">
      <c r="A39" s="46"/>
      <c r="B39" s="166"/>
      <c r="C39" s="167"/>
    </row>
    <row r="40" spans="1:9" ht="36.75" customHeight="1" x14ac:dyDescent="0.25">
      <c r="A40" s="47" t="s">
        <v>45</v>
      </c>
      <c r="B40" s="166"/>
      <c r="C40" s="167"/>
    </row>
    <row r="41" spans="1:9" s="9" customFormat="1" ht="15.95" customHeight="1" thickBot="1" x14ac:dyDescent="0.25">
      <c r="A41" s="49" t="s">
        <v>5</v>
      </c>
      <c r="B41" s="189">
        <f>B38+B39+B40</f>
        <v>0</v>
      </c>
      <c r="C41" s="190"/>
      <c r="I41" s="1"/>
    </row>
    <row r="42" spans="1:9" ht="35.25" customHeight="1" thickBot="1" x14ac:dyDescent="0.25">
      <c r="A42" s="192" t="s">
        <v>18</v>
      </c>
      <c r="B42" s="193"/>
      <c r="C42" s="194"/>
    </row>
    <row r="43" spans="1:9" ht="18" customHeight="1" x14ac:dyDescent="0.2">
      <c r="A43" s="191" t="s">
        <v>76</v>
      </c>
      <c r="B43" s="191"/>
      <c r="C43" s="191"/>
    </row>
    <row r="44" spans="1:9" ht="27.75" customHeight="1" x14ac:dyDescent="0.2">
      <c r="A44" s="162" t="s">
        <v>77</v>
      </c>
      <c r="B44" s="162"/>
      <c r="C44" s="162"/>
    </row>
    <row r="45" spans="1:9" ht="25.5" customHeight="1" x14ac:dyDescent="0.2">
      <c r="A45" s="162" t="s">
        <v>69</v>
      </c>
      <c r="B45" s="162"/>
      <c r="C45" s="162"/>
    </row>
    <row r="46" spans="1:9" ht="16.5" customHeight="1" x14ac:dyDescent="0.2">
      <c r="A46" s="162" t="s">
        <v>70</v>
      </c>
      <c r="B46" s="162"/>
      <c r="C46" s="162"/>
    </row>
  </sheetData>
  <sheetProtection password="CA71" sheet="1" objects="1" scenarios="1" insertRows="0" selectLockedCells="1"/>
  <mergeCells count="21">
    <mergeCell ref="B38:C38"/>
    <mergeCell ref="B41:C41"/>
    <mergeCell ref="A43:C43"/>
    <mergeCell ref="A44:C44"/>
    <mergeCell ref="A42:C42"/>
    <mergeCell ref="A46:C46"/>
    <mergeCell ref="A2:C2"/>
    <mergeCell ref="B39:C39"/>
    <mergeCell ref="B40:C40"/>
    <mergeCell ref="B3:C3"/>
    <mergeCell ref="B4:C4"/>
    <mergeCell ref="A11:C11"/>
    <mergeCell ref="B12:C12"/>
    <mergeCell ref="A35:C35"/>
    <mergeCell ref="A10:C10"/>
    <mergeCell ref="B5:C5"/>
    <mergeCell ref="B8:C8"/>
    <mergeCell ref="B7:C7"/>
    <mergeCell ref="B6:C6"/>
    <mergeCell ref="A45:C45"/>
    <mergeCell ref="B36:C3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5" zoomScale="85" zoomScaleSheetLayoutView="85" workbookViewId="0">
      <selection activeCell="A39" sqref="A39"/>
    </sheetView>
  </sheetViews>
  <sheetFormatPr baseColWidth="10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97">
        <f>'2- coût total projet '!B5:C5</f>
        <v>0</v>
      </c>
      <c r="C4" s="198"/>
      <c r="E4" s="1" t="s">
        <v>0</v>
      </c>
    </row>
    <row r="5" spans="1:8" ht="24" customHeight="1" x14ac:dyDescent="0.2">
      <c r="A5" s="5" t="s">
        <v>20</v>
      </c>
      <c r="B5" s="199"/>
      <c r="C5" s="200"/>
    </row>
    <row r="6" spans="1:8" ht="24" customHeight="1" x14ac:dyDescent="0.2">
      <c r="A6" s="5" t="s">
        <v>9</v>
      </c>
      <c r="B6" s="199"/>
      <c r="C6" s="200"/>
    </row>
    <row r="7" spans="1:8" ht="27.75" customHeight="1" x14ac:dyDescent="0.2">
      <c r="A7" s="5" t="s">
        <v>30</v>
      </c>
      <c r="B7" s="183"/>
      <c r="C7" s="184"/>
    </row>
    <row r="8" spans="1:8" ht="32.25" customHeight="1" thickBot="1" x14ac:dyDescent="0.25">
      <c r="A8" s="6" t="s">
        <v>33</v>
      </c>
      <c r="B8" s="195"/>
      <c r="C8" s="196"/>
    </row>
    <row r="9" spans="1:8" ht="13.5" thickBot="1" x14ac:dyDescent="0.25">
      <c r="B9" s="201"/>
      <c r="C9" s="202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35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7"/>
    </row>
    <row r="17" spans="1:3" ht="15" x14ac:dyDescent="0.25">
      <c r="A17" s="15" t="s">
        <v>12</v>
      </c>
      <c r="B17" s="18"/>
      <c r="C17" s="17"/>
    </row>
    <row r="18" spans="1:3" ht="30" x14ac:dyDescent="0.25">
      <c r="A18" s="20" t="s">
        <v>22</v>
      </c>
      <c r="B18" s="21">
        <f>SUM(B15:B17)</f>
        <v>0</v>
      </c>
      <c r="C18" s="17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2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8"/>
      <c r="C23" s="31"/>
    </row>
    <row r="24" spans="1:3" ht="18" customHeight="1" x14ac:dyDescent="0.25">
      <c r="A24" s="25" t="s">
        <v>75</v>
      </c>
      <c r="B24" s="28"/>
      <c r="C24" s="28"/>
    </row>
    <row r="25" spans="1:3" ht="15" x14ac:dyDescent="0.25">
      <c r="A25" s="15" t="s">
        <v>12</v>
      </c>
      <c r="B25" s="16"/>
      <c r="C25" s="62"/>
    </row>
    <row r="26" spans="1:3" ht="15" x14ac:dyDescent="0.25">
      <c r="A26" s="15" t="s">
        <v>12</v>
      </c>
      <c r="B26" s="18"/>
      <c r="C26" s="62"/>
    </row>
    <row r="27" spans="1:3" ht="15" x14ac:dyDescent="0.25">
      <c r="A27" s="35" t="s">
        <v>12</v>
      </c>
      <c r="B27" s="18"/>
      <c r="C27" s="6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7"/>
      <c r="C29" s="30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C22+C28+C31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52"/>
      <c r="C37" s="53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9" customHeight="1" x14ac:dyDescent="0.25">
      <c r="A39" s="46" t="s">
        <v>31</v>
      </c>
      <c r="B39" s="166">
        <v>0</v>
      </c>
      <c r="C39" s="167"/>
    </row>
    <row r="40" spans="1:4" ht="36.75" customHeight="1" x14ac:dyDescent="0.25">
      <c r="A40" s="47" t="s">
        <v>45</v>
      </c>
      <c r="B40" s="166">
        <v>0</v>
      </c>
      <c r="C40" s="167"/>
    </row>
    <row r="41" spans="1:4" ht="15" customHeight="1" x14ac:dyDescent="0.25">
      <c r="A41" s="48"/>
      <c r="B41" s="83"/>
      <c r="C41" s="84"/>
    </row>
    <row r="42" spans="1:4" s="9" customFormat="1" ht="15.95" customHeight="1" x14ac:dyDescent="0.2">
      <c r="A42" s="49" t="s">
        <v>5</v>
      </c>
      <c r="B42" s="189">
        <f>B38+B39+B40</f>
        <v>0</v>
      </c>
      <c r="C42" s="190"/>
    </row>
    <row r="43" spans="1:4" ht="13.5" thickBot="1" x14ac:dyDescent="0.25">
      <c r="A43" s="50"/>
      <c r="B43" s="54"/>
      <c r="C43" s="54"/>
    </row>
    <row r="44" spans="1:4" ht="31.5" customHeight="1" thickBot="1" x14ac:dyDescent="0.25">
      <c r="A44" s="192" t="s">
        <v>18</v>
      </c>
      <c r="B44" s="193"/>
      <c r="C44" s="194"/>
    </row>
    <row r="45" spans="1:4" ht="16.5" customHeight="1" x14ac:dyDescent="0.2">
      <c r="A45" s="191" t="s">
        <v>76</v>
      </c>
      <c r="B45" s="191"/>
      <c r="C45" s="191"/>
    </row>
    <row r="46" spans="1:4" ht="27.75" customHeight="1" x14ac:dyDescent="0.2">
      <c r="A46" s="162" t="s">
        <v>77</v>
      </c>
      <c r="B46" s="162"/>
      <c r="C46" s="162"/>
    </row>
    <row r="47" spans="1:4" ht="27.75" customHeight="1" x14ac:dyDescent="0.2">
      <c r="A47" s="162" t="s">
        <v>69</v>
      </c>
      <c r="B47" s="162"/>
      <c r="C47" s="162"/>
    </row>
    <row r="48" spans="1:4" ht="20.25" customHeight="1" x14ac:dyDescent="0.2">
      <c r="A48" s="162" t="s">
        <v>70</v>
      </c>
      <c r="B48" s="162"/>
      <c r="C48" s="162"/>
    </row>
    <row r="49" ht="15.75" customHeight="1" x14ac:dyDescent="0.2"/>
  </sheetData>
  <sheetProtection password="CA71" sheet="1" objects="1" scenarios="1" insertRows="0" selectLockedCells="1"/>
  <mergeCells count="22">
    <mergeCell ref="B38:C38"/>
    <mergeCell ref="A10:C10"/>
    <mergeCell ref="A11:C11"/>
    <mergeCell ref="B12:C12"/>
    <mergeCell ref="B9:C9"/>
    <mergeCell ref="B8:C8"/>
    <mergeCell ref="B7:C7"/>
    <mergeCell ref="A35:C35"/>
    <mergeCell ref="B36:C36"/>
    <mergeCell ref="A2:C2"/>
    <mergeCell ref="B3:C3"/>
    <mergeCell ref="B4:C4"/>
    <mergeCell ref="B5:C5"/>
    <mergeCell ref="B6:C6"/>
    <mergeCell ref="A48:C48"/>
    <mergeCell ref="B39:C39"/>
    <mergeCell ref="B40:C40"/>
    <mergeCell ref="B42:C42"/>
    <mergeCell ref="A45:C45"/>
    <mergeCell ref="A46:C46"/>
    <mergeCell ref="A47:C47"/>
    <mergeCell ref="A44:C44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5" zoomScale="85" zoomScaleSheetLayoutView="85" workbookViewId="0">
      <selection activeCell="A39" sqref="A39"/>
    </sheetView>
  </sheetViews>
  <sheetFormatPr baseColWidth="10" defaultRowHeight="12.75" x14ac:dyDescent="0.2"/>
  <cols>
    <col min="1" max="1" width="58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7"/>
      <c r="C8" s="208"/>
    </row>
    <row r="9" spans="1:8" ht="13.5" thickBot="1" x14ac:dyDescent="0.25">
      <c r="B9" s="205"/>
      <c r="C9" s="206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35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7"/>
    </row>
    <row r="17" spans="1:3" ht="15" x14ac:dyDescent="0.25">
      <c r="A17" s="15" t="s">
        <v>12</v>
      </c>
      <c r="B17" s="18"/>
      <c r="C17" s="17"/>
    </row>
    <row r="18" spans="1:3" ht="30" x14ac:dyDescent="0.25">
      <c r="A18" s="20" t="s">
        <v>22</v>
      </c>
      <c r="B18" s="21">
        <f>SUM(B15:B17)</f>
        <v>0</v>
      </c>
      <c r="C18" s="17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34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1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34"/>
      <c r="C29" s="30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5" s="9" customFormat="1" ht="15.95" customHeight="1" x14ac:dyDescent="0.2">
      <c r="A33" s="39" t="s">
        <v>5</v>
      </c>
      <c r="B33" s="86">
        <f>SUM(B18+B22+B28+B31)</f>
        <v>0</v>
      </c>
      <c r="C33" s="88">
        <f>C22+C28+C31</f>
        <v>0</v>
      </c>
    </row>
    <row r="34" spans="1:5" x14ac:dyDescent="0.2">
      <c r="A34" s="10"/>
      <c r="B34" s="10"/>
      <c r="C34" s="10"/>
      <c r="D34" s="10"/>
    </row>
    <row r="35" spans="1:5" ht="17.25" customHeight="1" x14ac:dyDescent="0.2">
      <c r="A35" s="177" t="s">
        <v>11</v>
      </c>
      <c r="B35" s="177"/>
      <c r="C35" s="177"/>
      <c r="D35" s="40"/>
    </row>
    <row r="36" spans="1:5" s="9" customFormat="1" ht="15.95" customHeight="1" x14ac:dyDescent="0.2">
      <c r="A36" s="41"/>
      <c r="B36" s="185" t="s">
        <v>6</v>
      </c>
      <c r="C36" s="186"/>
      <c r="D36" s="8"/>
    </row>
    <row r="37" spans="1:5" ht="15" x14ac:dyDescent="0.25">
      <c r="A37" s="42"/>
      <c r="B37" s="43"/>
      <c r="C37" s="44"/>
      <c r="D37" s="10"/>
    </row>
    <row r="38" spans="1:5" ht="20.25" customHeight="1" x14ac:dyDescent="0.25">
      <c r="A38" s="45" t="s">
        <v>7</v>
      </c>
      <c r="B38" s="187">
        <f>C33</f>
        <v>0</v>
      </c>
      <c r="C38" s="188"/>
      <c r="E38" s="59"/>
    </row>
    <row r="39" spans="1:5" ht="39" customHeight="1" x14ac:dyDescent="0.2">
      <c r="A39" s="46" t="s">
        <v>31</v>
      </c>
      <c r="B39" s="203">
        <v>0</v>
      </c>
      <c r="C39" s="204"/>
    </row>
    <row r="40" spans="1:5" ht="36.75" customHeight="1" x14ac:dyDescent="0.2">
      <c r="A40" s="47" t="s">
        <v>45</v>
      </c>
      <c r="B40" s="203">
        <v>0</v>
      </c>
      <c r="C40" s="204"/>
    </row>
    <row r="41" spans="1:5" s="9" customFormat="1" ht="15.95" customHeight="1" x14ac:dyDescent="0.2">
      <c r="A41" s="49" t="s">
        <v>5</v>
      </c>
      <c r="B41" s="189">
        <f>B38+B39+B40</f>
        <v>0</v>
      </c>
      <c r="C41" s="190"/>
    </row>
    <row r="42" spans="1:5" ht="13.5" thickBot="1" x14ac:dyDescent="0.25">
      <c r="A42" s="50"/>
      <c r="B42" s="54"/>
      <c r="C42" s="54"/>
    </row>
    <row r="43" spans="1:5" ht="35.25" customHeight="1" thickBot="1" x14ac:dyDescent="0.25">
      <c r="A43" s="192" t="s">
        <v>18</v>
      </c>
      <c r="B43" s="193"/>
      <c r="C43" s="194"/>
    </row>
    <row r="44" spans="1:5" ht="21" customHeight="1" x14ac:dyDescent="0.2">
      <c r="A44" s="191" t="s">
        <v>76</v>
      </c>
      <c r="B44" s="191"/>
      <c r="C44" s="191"/>
    </row>
    <row r="45" spans="1:5" ht="25.5" customHeight="1" x14ac:dyDescent="0.2">
      <c r="A45" s="162" t="s">
        <v>77</v>
      </c>
      <c r="B45" s="162"/>
      <c r="C45" s="162"/>
    </row>
    <row r="46" spans="1:5" ht="27.75" customHeight="1" x14ac:dyDescent="0.2">
      <c r="A46" s="162" t="s">
        <v>69</v>
      </c>
      <c r="B46" s="162"/>
      <c r="C46" s="162"/>
    </row>
    <row r="47" spans="1:5" ht="17.25" customHeight="1" x14ac:dyDescent="0.2">
      <c r="A47" s="162" t="s">
        <v>70</v>
      </c>
      <c r="B47" s="162"/>
      <c r="C47" s="162"/>
    </row>
    <row r="48" spans="1:5" ht="14.25" customHeight="1" x14ac:dyDescent="0.2"/>
  </sheetData>
  <sheetProtection password="CA71" sheet="1" objects="1" scenarios="1" insertRows="0" selectLockedCells="1"/>
  <mergeCells count="22">
    <mergeCell ref="B9:C9"/>
    <mergeCell ref="A10:C10"/>
    <mergeCell ref="B8:C8"/>
    <mergeCell ref="B7:C7"/>
    <mergeCell ref="A46:C46"/>
    <mergeCell ref="A35:C35"/>
    <mergeCell ref="B36:C36"/>
    <mergeCell ref="B38:C38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1:C41"/>
    <mergeCell ref="A44:C44"/>
    <mergeCell ref="A45:C45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5" zoomScale="85" zoomScaleSheetLayoutView="85" workbookViewId="0">
      <selection activeCell="A39" sqref="A39"/>
    </sheetView>
  </sheetViews>
  <sheetFormatPr baseColWidth="10" defaultRowHeight="12.75" x14ac:dyDescent="0.2"/>
  <cols>
    <col min="1" max="1" width="61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22.5" customHeight="1" thickBot="1" x14ac:dyDescent="0.25">
      <c r="A9" s="178" t="s">
        <v>10</v>
      </c>
      <c r="B9" s="179"/>
      <c r="C9" s="180"/>
    </row>
    <row r="10" spans="1:8" ht="19.5" customHeight="1" thickBot="1" x14ac:dyDescent="0.25">
      <c r="A10" s="172" t="s">
        <v>25</v>
      </c>
      <c r="B10" s="173"/>
      <c r="C10" s="174"/>
    </row>
    <row r="11" spans="1:8" s="9" customFormat="1" ht="15.95" customHeight="1" x14ac:dyDescent="0.2">
      <c r="A11" s="8"/>
      <c r="B11" s="175" t="s">
        <v>1</v>
      </c>
      <c r="C11" s="176"/>
    </row>
    <row r="12" spans="1:8" ht="27.75" customHeight="1" x14ac:dyDescent="0.2">
      <c r="A12" s="10"/>
      <c r="B12" s="11" t="s">
        <v>2</v>
      </c>
      <c r="C12" s="11" t="s">
        <v>3</v>
      </c>
    </row>
    <row r="13" spans="1:8" ht="30" x14ac:dyDescent="0.25">
      <c r="A13" s="58" t="s">
        <v>35</v>
      </c>
      <c r="B13" s="13"/>
      <c r="C13" s="14" t="s">
        <v>4</v>
      </c>
    </row>
    <row r="14" spans="1:8" ht="15" x14ac:dyDescent="0.25">
      <c r="A14" s="15" t="s">
        <v>12</v>
      </c>
      <c r="B14" s="16"/>
      <c r="C14" s="17"/>
    </row>
    <row r="15" spans="1:8" ht="15" x14ac:dyDescent="0.25">
      <c r="A15" s="15" t="s">
        <v>12</v>
      </c>
      <c r="B15" s="18"/>
      <c r="C15" s="56"/>
    </row>
    <row r="16" spans="1:8" ht="15" x14ac:dyDescent="0.25">
      <c r="A16" s="15" t="s">
        <v>12</v>
      </c>
      <c r="B16" s="18"/>
      <c r="C16" s="56"/>
    </row>
    <row r="17" spans="1:3" ht="30" x14ac:dyDescent="0.25">
      <c r="A17" s="20" t="s">
        <v>37</v>
      </c>
      <c r="B17" s="55">
        <f>SUM(B14:B16)</f>
        <v>0</v>
      </c>
      <c r="C17" s="56"/>
    </row>
    <row r="18" spans="1:3" ht="15" x14ac:dyDescent="0.25">
      <c r="A18" s="22"/>
      <c r="B18" s="55"/>
      <c r="C18" s="56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3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7"/>
      <c r="C29" s="30"/>
    </row>
    <row r="30" spans="1:3" ht="18" customHeight="1" x14ac:dyDescent="0.25">
      <c r="A30" s="25" t="s">
        <v>44</v>
      </c>
      <c r="B30" s="34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SUM(B17+B22+B28+B31)</f>
        <v>0</v>
      </c>
      <c r="C33" s="88">
        <f>C22+C28+C31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4.5" customHeight="1" x14ac:dyDescent="0.2">
      <c r="A39" s="46" t="s">
        <v>31</v>
      </c>
      <c r="B39" s="203">
        <v>0</v>
      </c>
      <c r="C39" s="204"/>
    </row>
    <row r="40" spans="1:4" ht="36.75" customHeight="1" x14ac:dyDescent="0.2">
      <c r="A40" s="47" t="s">
        <v>45</v>
      </c>
      <c r="B40" s="203">
        <v>0</v>
      </c>
      <c r="C40" s="204"/>
    </row>
    <row r="41" spans="1:4" s="9" customFormat="1" ht="15.95" customHeight="1" thickBot="1" x14ac:dyDescent="0.25">
      <c r="A41" s="49" t="s">
        <v>5</v>
      </c>
      <c r="B41" s="211">
        <f>B38+B39+B40</f>
        <v>0</v>
      </c>
      <c r="C41" s="212"/>
    </row>
    <row r="42" spans="1:4" ht="35.25" customHeight="1" thickBot="1" x14ac:dyDescent="0.25">
      <c r="A42" s="192" t="s">
        <v>18</v>
      </c>
      <c r="B42" s="193"/>
      <c r="C42" s="194"/>
    </row>
    <row r="43" spans="1:4" ht="19.5" customHeight="1" x14ac:dyDescent="0.2">
      <c r="A43" s="191" t="s">
        <v>76</v>
      </c>
      <c r="B43" s="191"/>
      <c r="C43" s="191"/>
    </row>
    <row r="44" spans="1:4" ht="25.5" customHeight="1" x14ac:dyDescent="0.2">
      <c r="A44" s="162" t="s">
        <v>77</v>
      </c>
      <c r="B44" s="162"/>
      <c r="C44" s="162"/>
    </row>
    <row r="45" spans="1:4" ht="27.75" customHeight="1" x14ac:dyDescent="0.2">
      <c r="A45" s="162" t="s">
        <v>69</v>
      </c>
      <c r="B45" s="162"/>
      <c r="C45" s="162"/>
    </row>
    <row r="46" spans="1:4" ht="18.75" customHeight="1" x14ac:dyDescent="0.2">
      <c r="A46" s="162" t="s">
        <v>70</v>
      </c>
      <c r="B46" s="162"/>
      <c r="C46" s="162"/>
    </row>
    <row r="47" spans="1:4" ht="12" customHeight="1" x14ac:dyDescent="0.2"/>
  </sheetData>
  <sheetProtection password="CA71" sheet="1" objects="1" scenarios="1" insertRows="0" selectLockedCells="1"/>
  <mergeCells count="21">
    <mergeCell ref="A46:C46"/>
    <mergeCell ref="A42:C42"/>
    <mergeCell ref="B39:C39"/>
    <mergeCell ref="B40:C40"/>
    <mergeCell ref="A43:C43"/>
    <mergeCell ref="A44:C44"/>
    <mergeCell ref="A45:C45"/>
    <mergeCell ref="B41:C41"/>
    <mergeCell ref="A2:C2"/>
    <mergeCell ref="B3:C3"/>
    <mergeCell ref="B4:C4"/>
    <mergeCell ref="B5:C5"/>
    <mergeCell ref="B6:C6"/>
    <mergeCell ref="B11:C11"/>
    <mergeCell ref="B7:C7"/>
    <mergeCell ref="A35:C35"/>
    <mergeCell ref="B36:C36"/>
    <mergeCell ref="B38:C38"/>
    <mergeCell ref="A9:C9"/>
    <mergeCell ref="A10:C10"/>
    <mergeCell ref="B8:C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5" zoomScale="85" zoomScaleSheetLayoutView="85" workbookViewId="0">
      <selection activeCell="A39" sqref="A39"/>
    </sheetView>
  </sheetViews>
  <sheetFormatPr baseColWidth="10" defaultRowHeight="12.75" x14ac:dyDescent="0.2"/>
  <cols>
    <col min="1" max="1" width="59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/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36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7"/>
    </row>
    <row r="17" spans="1:3" ht="15" x14ac:dyDescent="0.25">
      <c r="A17" s="15" t="s">
        <v>12</v>
      </c>
      <c r="B17" s="18"/>
      <c r="C17" s="17"/>
    </row>
    <row r="18" spans="1:3" ht="30" x14ac:dyDescent="0.25">
      <c r="A18" s="20" t="s">
        <v>38</v>
      </c>
      <c r="B18" s="21">
        <f>SUM(B15:B17)</f>
        <v>0</v>
      </c>
      <c r="C18" s="17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78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8"/>
      <c r="C23" s="31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3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7"/>
      <c r="C29" s="30"/>
    </row>
    <row r="30" spans="1:3" ht="18" customHeight="1" x14ac:dyDescent="0.25">
      <c r="A30" s="25" t="s">
        <v>44</v>
      </c>
      <c r="B30" s="28"/>
      <c r="C30" s="28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57" customFormat="1" ht="15.95" customHeight="1" x14ac:dyDescent="0.2">
      <c r="A33" s="4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3.75" customHeight="1" x14ac:dyDescent="0.25">
      <c r="A39" s="46" t="s">
        <v>31</v>
      </c>
      <c r="B39" s="166">
        <v>0</v>
      </c>
      <c r="C39" s="167"/>
    </row>
    <row r="40" spans="1:4" ht="36.75" customHeight="1" x14ac:dyDescent="0.25">
      <c r="A40" s="47" t="s">
        <v>45</v>
      </c>
      <c r="B40" s="166">
        <v>0</v>
      </c>
      <c r="C40" s="167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3.5" thickBot="1" x14ac:dyDescent="0.25">
      <c r="A42" s="50"/>
      <c r="B42" s="54"/>
      <c r="C42" s="54"/>
    </row>
    <row r="43" spans="1:4" ht="27.75" customHeight="1" thickBot="1" x14ac:dyDescent="0.25">
      <c r="A43" s="192" t="s">
        <v>18</v>
      </c>
      <c r="B43" s="193"/>
      <c r="C43" s="194"/>
    </row>
    <row r="44" spans="1:4" ht="18" customHeight="1" x14ac:dyDescent="0.2">
      <c r="A44" s="191" t="s">
        <v>76</v>
      </c>
      <c r="B44" s="191"/>
      <c r="C44" s="191"/>
    </row>
    <row r="45" spans="1:4" ht="25.5" customHeight="1" x14ac:dyDescent="0.2">
      <c r="A45" s="162" t="s">
        <v>77</v>
      </c>
      <c r="B45" s="162"/>
      <c r="C45" s="162"/>
    </row>
    <row r="46" spans="1:4" ht="30" customHeight="1" x14ac:dyDescent="0.2">
      <c r="A46" s="162" t="s">
        <v>69</v>
      </c>
      <c r="B46" s="162"/>
      <c r="C46" s="162"/>
    </row>
    <row r="47" spans="1:4" ht="18.75" customHeight="1" x14ac:dyDescent="0.2">
      <c r="A47" s="162" t="s">
        <v>70</v>
      </c>
      <c r="B47" s="162"/>
      <c r="C47" s="162"/>
    </row>
    <row r="48" spans="1:4" ht="17.25" customHeight="1" x14ac:dyDescent="0.2"/>
    <row r="49" ht="35.25" customHeight="1" x14ac:dyDescent="0.2"/>
  </sheetData>
  <sheetProtection password="CA71" sheet="1" objects="1" scenarios="1" insertRows="0" selectLockedCells="1"/>
  <mergeCells count="21">
    <mergeCell ref="B8:C8"/>
    <mergeCell ref="A10:C10"/>
    <mergeCell ref="B7:C7"/>
    <mergeCell ref="A46:C46"/>
    <mergeCell ref="A35:C35"/>
    <mergeCell ref="B36:C36"/>
    <mergeCell ref="B38:C38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" zoomScale="73" zoomScaleSheetLayoutView="73" workbookViewId="0">
      <selection activeCell="A39" sqref="A39"/>
    </sheetView>
  </sheetViews>
  <sheetFormatPr baseColWidth="10" defaultRowHeight="12.75" x14ac:dyDescent="0.2"/>
  <cols>
    <col min="1" max="1" width="68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86.2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>
      <c r="B9" s="201"/>
      <c r="C9" s="202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36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9"/>
    </row>
    <row r="17" spans="1:3" ht="15" x14ac:dyDescent="0.25">
      <c r="A17" s="15" t="s">
        <v>12</v>
      </c>
      <c r="B17" s="18"/>
      <c r="C17" s="19"/>
    </row>
    <row r="18" spans="1:3" ht="30" x14ac:dyDescent="0.25">
      <c r="A18" s="20" t="s">
        <v>40</v>
      </c>
      <c r="B18" s="21">
        <f>SUM(B15:B17)</f>
        <v>0</v>
      </c>
      <c r="C18" s="19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3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3"/>
      <c r="C29" s="31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3" customHeight="1" x14ac:dyDescent="0.2">
      <c r="A39" s="46" t="s">
        <v>31</v>
      </c>
      <c r="B39" s="203">
        <v>0</v>
      </c>
      <c r="C39" s="204"/>
    </row>
    <row r="40" spans="1:4" ht="36.75" customHeight="1" x14ac:dyDescent="0.2">
      <c r="A40" s="47" t="s">
        <v>45</v>
      </c>
      <c r="B40" s="203">
        <v>0</v>
      </c>
      <c r="C40" s="204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3.5" thickBot="1" x14ac:dyDescent="0.25">
      <c r="A42" s="50"/>
      <c r="B42" s="54"/>
      <c r="C42" s="54"/>
    </row>
    <row r="43" spans="1:4" ht="29.25" customHeight="1" thickBot="1" x14ac:dyDescent="0.25">
      <c r="A43" s="192" t="s">
        <v>18</v>
      </c>
      <c r="B43" s="193"/>
      <c r="C43" s="194"/>
    </row>
    <row r="44" spans="1:4" ht="33" customHeight="1" x14ac:dyDescent="0.2">
      <c r="A44" s="191" t="s">
        <v>76</v>
      </c>
      <c r="B44" s="191"/>
      <c r="C44" s="191"/>
    </row>
    <row r="45" spans="1:4" ht="25.5" customHeight="1" x14ac:dyDescent="0.2">
      <c r="A45" s="162" t="s">
        <v>77</v>
      </c>
      <c r="B45" s="162"/>
      <c r="C45" s="162"/>
    </row>
    <row r="46" spans="1:4" ht="27.75" customHeight="1" x14ac:dyDescent="0.2">
      <c r="A46" s="162" t="s">
        <v>69</v>
      </c>
      <c r="B46" s="162"/>
      <c r="C46" s="162"/>
    </row>
    <row r="47" spans="1:4" ht="16.5" customHeight="1" x14ac:dyDescent="0.2">
      <c r="A47" s="162" t="s">
        <v>70</v>
      </c>
      <c r="B47" s="162"/>
      <c r="C47" s="162"/>
    </row>
    <row r="48" spans="1:4" ht="15" customHeight="1" x14ac:dyDescent="0.2"/>
    <row r="49" ht="35.25" customHeight="1" x14ac:dyDescent="0.2"/>
  </sheetData>
  <sheetProtection password="CA71" sheet="1" objects="1" scenarios="1" insertRows="0" selectLockedCells="1"/>
  <mergeCells count="22">
    <mergeCell ref="B8:C8"/>
    <mergeCell ref="A10:C10"/>
    <mergeCell ref="B7:C7"/>
    <mergeCell ref="A46:C46"/>
    <mergeCell ref="A35:C35"/>
    <mergeCell ref="B36:C36"/>
    <mergeCell ref="B38:C38"/>
    <mergeCell ref="B9:C9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3" zoomScale="85" zoomScaleSheetLayoutView="85" workbookViewId="0">
      <selection activeCell="C31" sqref="C31"/>
    </sheetView>
  </sheetViews>
  <sheetFormatPr baseColWidth="10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2.25" customHeight="1" thickBot="1" x14ac:dyDescent="0.25"/>
    <row r="2" spans="1:8" ht="75" customHeight="1" thickBot="1" x14ac:dyDescent="0.3">
      <c r="A2" s="163" t="str">
        <f>'1- resumé équipes '!A2:E2</f>
        <v>Appel à projets 2020
"High Risk - High Gain » de recherche en cancérologie pédiatrique
 Annexe financière / Financial annex 
Renseignements administratifs /Administrative details</v>
      </c>
      <c r="B2" s="164"/>
      <c r="C2" s="165"/>
      <c r="D2" s="2"/>
      <c r="E2" s="3"/>
      <c r="F2" s="3"/>
      <c r="G2" s="3"/>
      <c r="H2" s="3"/>
    </row>
    <row r="3" spans="1:8" ht="51.75" customHeight="1" x14ac:dyDescent="0.2">
      <c r="A3" s="4" t="s">
        <v>15</v>
      </c>
      <c r="B3" s="168">
        <f>'2- coût total projet '!B4:C4</f>
        <v>0</v>
      </c>
      <c r="C3" s="169"/>
    </row>
    <row r="4" spans="1:8" ht="24" customHeight="1" x14ac:dyDescent="0.2">
      <c r="A4" s="5" t="s">
        <v>29</v>
      </c>
      <c r="B4" s="170">
        <f>'2- coût total projet '!B5:C5</f>
        <v>0</v>
      </c>
      <c r="C4" s="171"/>
      <c r="E4" s="1" t="s">
        <v>0</v>
      </c>
    </row>
    <row r="5" spans="1:8" ht="24" customHeight="1" x14ac:dyDescent="0.2">
      <c r="A5" s="5" t="s">
        <v>20</v>
      </c>
      <c r="B5" s="181"/>
      <c r="C5" s="182"/>
    </row>
    <row r="6" spans="1:8" ht="24" customHeight="1" x14ac:dyDescent="0.2">
      <c r="A6" s="5" t="s">
        <v>9</v>
      </c>
      <c r="B6" s="181"/>
      <c r="C6" s="182"/>
    </row>
    <row r="7" spans="1:8" ht="24" customHeight="1" x14ac:dyDescent="0.2">
      <c r="A7" s="5" t="s">
        <v>30</v>
      </c>
      <c r="B7" s="183"/>
      <c r="C7" s="184"/>
    </row>
    <row r="8" spans="1:8" ht="24" customHeight="1" thickBot="1" x14ac:dyDescent="0.25">
      <c r="A8" s="6" t="s">
        <v>33</v>
      </c>
      <c r="B8" s="209"/>
      <c r="C8" s="210"/>
    </row>
    <row r="9" spans="1:8" ht="13.5" thickBot="1" x14ac:dyDescent="0.25">
      <c r="B9" s="201"/>
      <c r="C9" s="202"/>
    </row>
    <row r="10" spans="1:8" ht="22.5" customHeight="1" thickBot="1" x14ac:dyDescent="0.25">
      <c r="A10" s="178" t="s">
        <v>10</v>
      </c>
      <c r="B10" s="179"/>
      <c r="C10" s="180"/>
    </row>
    <row r="11" spans="1:8" ht="19.5" customHeight="1" thickBot="1" x14ac:dyDescent="0.25">
      <c r="A11" s="172" t="s">
        <v>25</v>
      </c>
      <c r="B11" s="173"/>
      <c r="C11" s="174"/>
    </row>
    <row r="12" spans="1:8" s="9" customFormat="1" ht="15.95" customHeight="1" x14ac:dyDescent="0.2">
      <c r="A12" s="8"/>
      <c r="B12" s="175" t="s">
        <v>1</v>
      </c>
      <c r="C12" s="176"/>
    </row>
    <row r="13" spans="1:8" ht="27.75" customHeight="1" x14ac:dyDescent="0.2">
      <c r="A13" s="10"/>
      <c r="B13" s="11" t="s">
        <v>2</v>
      </c>
      <c r="C13" s="11" t="s">
        <v>3</v>
      </c>
    </row>
    <row r="14" spans="1:8" ht="30" x14ac:dyDescent="0.25">
      <c r="A14" s="12" t="s">
        <v>35</v>
      </c>
      <c r="B14" s="13"/>
      <c r="C14" s="14" t="s">
        <v>4</v>
      </c>
    </row>
    <row r="15" spans="1:8" ht="15" x14ac:dyDescent="0.25">
      <c r="A15" s="15" t="s">
        <v>12</v>
      </c>
      <c r="B15" s="16"/>
      <c r="C15" s="17"/>
    </row>
    <row r="16" spans="1:8" ht="15" x14ac:dyDescent="0.25">
      <c r="A16" s="15" t="s">
        <v>12</v>
      </c>
      <c r="B16" s="18"/>
      <c r="C16" s="19"/>
    </row>
    <row r="17" spans="1:3" ht="15" x14ac:dyDescent="0.25">
      <c r="A17" s="15" t="s">
        <v>12</v>
      </c>
      <c r="B17" s="18"/>
      <c r="C17" s="19"/>
    </row>
    <row r="18" spans="1:3" ht="30" x14ac:dyDescent="0.25">
      <c r="A18" s="20" t="s">
        <v>41</v>
      </c>
      <c r="B18" s="21">
        <f>SUM(B15:B17)</f>
        <v>0</v>
      </c>
      <c r="C18" s="19"/>
    </row>
    <row r="19" spans="1:3" ht="15" x14ac:dyDescent="0.25">
      <c r="A19" s="22"/>
      <c r="B19" s="23"/>
      <c r="C19" s="24"/>
    </row>
    <row r="20" spans="1:3" ht="18" customHeight="1" x14ac:dyDescent="0.25">
      <c r="A20" s="25" t="s">
        <v>65</v>
      </c>
      <c r="B20" s="23"/>
      <c r="C20" s="23"/>
    </row>
    <row r="21" spans="1:3" ht="15" x14ac:dyDescent="0.25">
      <c r="A21" s="15" t="s">
        <v>12</v>
      </c>
      <c r="B21" s="16"/>
      <c r="C21" s="26"/>
    </row>
    <row r="22" spans="1:3" ht="15" x14ac:dyDescent="0.25">
      <c r="A22" s="20" t="s">
        <v>24</v>
      </c>
      <c r="B22" s="27">
        <f>SUM(B21:B21)</f>
        <v>0</v>
      </c>
      <c r="C22" s="28">
        <f>SUM(C21:C21)</f>
        <v>0</v>
      </c>
    </row>
    <row r="23" spans="1:3" ht="15" x14ac:dyDescent="0.25">
      <c r="A23" s="29"/>
      <c r="B23" s="27"/>
      <c r="C23" s="30"/>
    </row>
    <row r="24" spans="1:3" ht="18" customHeight="1" x14ac:dyDescent="0.25">
      <c r="A24" s="25" t="s">
        <v>75</v>
      </c>
      <c r="B24" s="23"/>
      <c r="C24" s="23"/>
    </row>
    <row r="25" spans="1:3" ht="15" x14ac:dyDescent="0.25">
      <c r="A25" s="15" t="s">
        <v>12</v>
      </c>
      <c r="B25" s="26"/>
      <c r="C25" s="32"/>
    </row>
    <row r="26" spans="1:3" ht="15" x14ac:dyDescent="0.25">
      <c r="A26" s="15" t="s">
        <v>12</v>
      </c>
      <c r="B26" s="26"/>
      <c r="C26" s="32"/>
    </row>
    <row r="27" spans="1:3" ht="15" x14ac:dyDescent="0.25">
      <c r="A27" s="35" t="s">
        <v>12</v>
      </c>
      <c r="B27" s="26"/>
      <c r="C27" s="32"/>
    </row>
    <row r="28" spans="1:3" ht="15" x14ac:dyDescent="0.25">
      <c r="A28" s="20" t="s">
        <v>27</v>
      </c>
      <c r="B28" s="27">
        <f>SUM(B25:B27)</f>
        <v>0</v>
      </c>
      <c r="C28" s="33">
        <f>SUM(C25:C27)</f>
        <v>0</v>
      </c>
    </row>
    <row r="29" spans="1:3" ht="15" x14ac:dyDescent="0.25">
      <c r="A29" s="29"/>
      <c r="B29" s="27"/>
      <c r="C29" s="30"/>
    </row>
    <row r="30" spans="1:3" ht="18" customHeight="1" x14ac:dyDescent="0.25">
      <c r="A30" s="25" t="s">
        <v>44</v>
      </c>
      <c r="B30" s="23"/>
      <c r="C30" s="23"/>
    </row>
    <row r="31" spans="1:3" ht="15" x14ac:dyDescent="0.25">
      <c r="A31" s="20" t="s">
        <v>28</v>
      </c>
      <c r="B31" s="36">
        <v>0</v>
      </c>
      <c r="C31" s="37">
        <v>0</v>
      </c>
    </row>
    <row r="32" spans="1:3" ht="15" x14ac:dyDescent="0.25">
      <c r="A32" s="38"/>
      <c r="B32" s="34"/>
      <c r="C32" s="30"/>
    </row>
    <row r="33" spans="1:4" s="9" customFormat="1" ht="15.95" customHeight="1" x14ac:dyDescent="0.2">
      <c r="A33" s="39" t="s">
        <v>5</v>
      </c>
      <c r="B33" s="86">
        <f>SUM(B18+B22+B28+B31)</f>
        <v>0</v>
      </c>
      <c r="C33" s="88">
        <f>SUM(C22+C28+C31)</f>
        <v>0</v>
      </c>
    </row>
    <row r="34" spans="1:4" x14ac:dyDescent="0.2">
      <c r="A34" s="10"/>
      <c r="B34" s="10"/>
      <c r="C34" s="10"/>
      <c r="D34" s="10"/>
    </row>
    <row r="35" spans="1:4" ht="17.25" customHeight="1" x14ac:dyDescent="0.2">
      <c r="A35" s="177" t="s">
        <v>11</v>
      </c>
      <c r="B35" s="177"/>
      <c r="C35" s="177"/>
      <c r="D35" s="40"/>
    </row>
    <row r="36" spans="1:4" s="9" customFormat="1" ht="15.95" customHeight="1" x14ac:dyDescent="0.2">
      <c r="A36" s="41"/>
      <c r="B36" s="185" t="s">
        <v>6</v>
      </c>
      <c r="C36" s="186"/>
      <c r="D36" s="8"/>
    </row>
    <row r="37" spans="1:4" ht="15" x14ac:dyDescent="0.25">
      <c r="A37" s="42"/>
      <c r="B37" s="43"/>
      <c r="C37" s="44"/>
      <c r="D37" s="10"/>
    </row>
    <row r="38" spans="1:4" ht="20.25" customHeight="1" x14ac:dyDescent="0.25">
      <c r="A38" s="45" t="s">
        <v>7</v>
      </c>
      <c r="B38" s="187">
        <f>C33</f>
        <v>0</v>
      </c>
      <c r="C38" s="188"/>
    </row>
    <row r="39" spans="1:4" ht="39" customHeight="1" x14ac:dyDescent="0.2">
      <c r="A39" s="46" t="s">
        <v>31</v>
      </c>
      <c r="B39" s="203">
        <v>0</v>
      </c>
      <c r="C39" s="204"/>
    </row>
    <row r="40" spans="1:4" ht="36.75" customHeight="1" x14ac:dyDescent="0.2">
      <c r="A40" s="47" t="s">
        <v>45</v>
      </c>
      <c r="B40" s="203">
        <v>0</v>
      </c>
      <c r="C40" s="204"/>
    </row>
    <row r="41" spans="1:4" s="9" customFormat="1" ht="15.95" customHeight="1" x14ac:dyDescent="0.2">
      <c r="A41" s="49" t="s">
        <v>5</v>
      </c>
      <c r="B41" s="189">
        <f>B38+B39+B40</f>
        <v>0</v>
      </c>
      <c r="C41" s="190"/>
    </row>
    <row r="42" spans="1:4" ht="13.5" thickBot="1" x14ac:dyDescent="0.25">
      <c r="A42" s="50"/>
      <c r="B42" s="54"/>
      <c r="C42" s="54"/>
    </row>
    <row r="43" spans="1:4" ht="31.5" customHeight="1" thickBot="1" x14ac:dyDescent="0.25">
      <c r="A43" s="192" t="s">
        <v>18</v>
      </c>
      <c r="B43" s="193"/>
      <c r="C43" s="194"/>
    </row>
    <row r="44" spans="1:4" ht="21.75" customHeight="1" x14ac:dyDescent="0.2">
      <c r="A44" s="191" t="s">
        <v>76</v>
      </c>
      <c r="B44" s="191"/>
      <c r="C44" s="191"/>
    </row>
    <row r="45" spans="1:4" ht="25.5" customHeight="1" x14ac:dyDescent="0.2">
      <c r="A45" s="162" t="s">
        <v>77</v>
      </c>
      <c r="B45" s="162"/>
      <c r="C45" s="162"/>
    </row>
    <row r="46" spans="1:4" ht="27" customHeight="1" x14ac:dyDescent="0.2">
      <c r="A46" s="162" t="s">
        <v>69</v>
      </c>
      <c r="B46" s="162"/>
      <c r="C46" s="162"/>
    </row>
    <row r="47" spans="1:4" ht="20.25" customHeight="1" x14ac:dyDescent="0.2">
      <c r="A47" s="162" t="s">
        <v>70</v>
      </c>
      <c r="B47" s="162"/>
      <c r="C47" s="162"/>
    </row>
    <row r="48" spans="1:4" ht="13.5" customHeight="1" x14ac:dyDescent="0.2"/>
    <row r="49" ht="35.25" customHeight="1" x14ac:dyDescent="0.2"/>
  </sheetData>
  <sheetProtection password="CA71" sheet="1" objects="1" scenarios="1" insertRows="0" selectLockedCells="1"/>
  <mergeCells count="22">
    <mergeCell ref="B8:C8"/>
    <mergeCell ref="A10:C10"/>
    <mergeCell ref="B7:C7"/>
    <mergeCell ref="A46:C46"/>
    <mergeCell ref="A35:C35"/>
    <mergeCell ref="B36:C36"/>
    <mergeCell ref="B38:C38"/>
    <mergeCell ref="B9:C9"/>
    <mergeCell ref="A11:C11"/>
    <mergeCell ref="B12:C12"/>
    <mergeCell ref="A2:C2"/>
    <mergeCell ref="B3:C3"/>
    <mergeCell ref="B4:C4"/>
    <mergeCell ref="B5:C5"/>
    <mergeCell ref="B6:C6"/>
    <mergeCell ref="A47:C47"/>
    <mergeCell ref="A43:C43"/>
    <mergeCell ref="B39:C39"/>
    <mergeCell ref="B40:C40"/>
    <mergeCell ref="B41:C41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2020-09-21T08:53:58Z</dcterms:modified>
</cp:coreProperties>
</file>